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nclova\Documents\Veřejné zakázky\Veřejné zakázky\VZ rok 2024\VZ 2024\strava 2024\PŘEDĚLANÁ STRAVA\"/>
    </mc:Choice>
  </mc:AlternateContent>
  <xr:revisionPtr revIDLastSave="0" documentId="13_ncr:1_{FB880298-D412-4B8A-82E0-C9B6548D01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I12" i="1" s="1"/>
  <c r="H13" i="1"/>
  <c r="I13" i="1" s="1"/>
  <c r="H14" i="1"/>
  <c r="I14" i="1" s="1"/>
  <c r="H17" i="1"/>
  <c r="I17" i="1" s="1"/>
  <c r="H18" i="1"/>
  <c r="I18" i="1" s="1"/>
  <c r="H19" i="1"/>
  <c r="H20" i="1" s="1"/>
  <c r="F10" i="1"/>
  <c r="F27" i="1"/>
  <c r="F44" i="1"/>
  <c r="F61" i="1"/>
  <c r="F81" i="1"/>
  <c r="F100" i="1"/>
  <c r="F123" i="1"/>
  <c r="F146" i="1"/>
  <c r="F163" i="1"/>
  <c r="F180" i="1"/>
  <c r="F197" i="1"/>
  <c r="F214" i="1"/>
  <c r="F217" i="1"/>
  <c r="F220" i="1" s="1"/>
  <c r="H210" i="1"/>
  <c r="I210" i="1" s="1"/>
  <c r="J210" i="1" s="1"/>
  <c r="H211" i="1"/>
  <c r="H209" i="1"/>
  <c r="I209" i="1" s="1"/>
  <c r="H205" i="1"/>
  <c r="H206" i="1"/>
  <c r="I206" i="1" s="1"/>
  <c r="H204" i="1"/>
  <c r="I204" i="1" s="1"/>
  <c r="J204" i="1" s="1"/>
  <c r="H200" i="1"/>
  <c r="I200" i="1" s="1"/>
  <c r="H201" i="1"/>
  <c r="I201" i="1"/>
  <c r="H199" i="1"/>
  <c r="I199" i="1"/>
  <c r="H202" i="1"/>
  <c r="H193" i="1"/>
  <c r="I193" i="1"/>
  <c r="H194" i="1"/>
  <c r="H195" i="1"/>
  <c r="I195" i="1"/>
  <c r="J195" i="1" s="1"/>
  <c r="H192" i="1"/>
  <c r="I192" i="1" s="1"/>
  <c r="H187" i="1"/>
  <c r="H188" i="1"/>
  <c r="H189" i="1"/>
  <c r="I187" i="1"/>
  <c r="I189" i="1"/>
  <c r="J189" i="1"/>
  <c r="H182" i="1"/>
  <c r="I182" i="1" s="1"/>
  <c r="H183" i="1"/>
  <c r="H184" i="1"/>
  <c r="I184" i="1" s="1"/>
  <c r="J184" i="1" s="1"/>
  <c r="H176" i="1"/>
  <c r="I176" i="1"/>
  <c r="H177" i="1"/>
  <c r="I177" i="1"/>
  <c r="J177" i="1" s="1"/>
  <c r="H178" i="1"/>
  <c r="I178" i="1" s="1"/>
  <c r="J178" i="1" s="1"/>
  <c r="H175" i="1"/>
  <c r="I175" i="1" s="1"/>
  <c r="H171" i="1"/>
  <c r="I171" i="1" s="1"/>
  <c r="J171" i="1" s="1"/>
  <c r="H172" i="1"/>
  <c r="I172" i="1" s="1"/>
  <c r="H170" i="1"/>
  <c r="I170" i="1" s="1"/>
  <c r="H166" i="1"/>
  <c r="I166" i="1"/>
  <c r="J166" i="1" s="1"/>
  <c r="H167" i="1"/>
  <c r="I167" i="1" s="1"/>
  <c r="H165" i="1"/>
  <c r="H159" i="1"/>
  <c r="H162" i="1" s="1"/>
  <c r="I159" i="1"/>
  <c r="J159" i="1" s="1"/>
  <c r="H160" i="1"/>
  <c r="I160" i="1" s="1"/>
  <c r="H161" i="1"/>
  <c r="I161" i="1"/>
  <c r="H158" i="1"/>
  <c r="I158" i="1" s="1"/>
  <c r="J158" i="1" s="1"/>
  <c r="H153" i="1"/>
  <c r="I153" i="1"/>
  <c r="J153" i="1"/>
  <c r="H154" i="1"/>
  <c r="I154" i="1" s="1"/>
  <c r="H155" i="1"/>
  <c r="H149" i="1"/>
  <c r="I149" i="1" s="1"/>
  <c r="H150" i="1"/>
  <c r="I150" i="1" s="1"/>
  <c r="H148" i="1"/>
  <c r="I148" i="1"/>
  <c r="H140" i="1"/>
  <c r="I140" i="1" s="1"/>
  <c r="H141" i="1"/>
  <c r="I141" i="1"/>
  <c r="H142" i="1"/>
  <c r="I142" i="1"/>
  <c r="J142" i="1" s="1"/>
  <c r="H143" i="1"/>
  <c r="I143" i="1" s="1"/>
  <c r="J143" i="1" s="1"/>
  <c r="H144" i="1"/>
  <c r="I144" i="1"/>
  <c r="H139" i="1"/>
  <c r="I139" i="1" s="1"/>
  <c r="H133" i="1"/>
  <c r="J133" i="1" s="1"/>
  <c r="I133" i="1"/>
  <c r="H134" i="1"/>
  <c r="I134" i="1" s="1"/>
  <c r="H135" i="1"/>
  <c r="H136" i="1"/>
  <c r="I136" i="1" s="1"/>
  <c r="J136" i="1" s="1"/>
  <c r="H132" i="1"/>
  <c r="J132" i="1" s="1"/>
  <c r="I132" i="1"/>
  <c r="H126" i="1"/>
  <c r="I126" i="1" s="1"/>
  <c r="H127" i="1"/>
  <c r="I127" i="1"/>
  <c r="J127" i="1" s="1"/>
  <c r="H128" i="1"/>
  <c r="I128" i="1" s="1"/>
  <c r="H129" i="1"/>
  <c r="I129" i="1" s="1"/>
  <c r="H125" i="1"/>
  <c r="H117" i="1"/>
  <c r="I117" i="1" s="1"/>
  <c r="J117" i="1" s="1"/>
  <c r="H118" i="1"/>
  <c r="I118" i="1" s="1"/>
  <c r="H119" i="1"/>
  <c r="I119" i="1"/>
  <c r="H120" i="1"/>
  <c r="I120" i="1"/>
  <c r="J120" i="1" s="1"/>
  <c r="H121" i="1"/>
  <c r="I121" i="1" s="1"/>
  <c r="J121" i="1" s="1"/>
  <c r="H116" i="1"/>
  <c r="I116" i="1" s="1"/>
  <c r="H110" i="1"/>
  <c r="I110" i="1" s="1"/>
  <c r="J110" i="1" s="1"/>
  <c r="H111" i="1"/>
  <c r="I111" i="1" s="1"/>
  <c r="J111" i="1" s="1"/>
  <c r="H112" i="1"/>
  <c r="I112" i="1" s="1"/>
  <c r="H113" i="1"/>
  <c r="H109" i="1"/>
  <c r="I109" i="1" s="1"/>
  <c r="H103" i="1"/>
  <c r="I103" i="1" s="1"/>
  <c r="H104" i="1"/>
  <c r="I104" i="1" s="1"/>
  <c r="H105" i="1"/>
  <c r="I105" i="1"/>
  <c r="J105" i="1" s="1"/>
  <c r="H106" i="1"/>
  <c r="I106" i="1" s="1"/>
  <c r="H102" i="1"/>
  <c r="H107" i="1" s="1"/>
  <c r="H96" i="1"/>
  <c r="H99" i="1" s="1"/>
  <c r="I96" i="1"/>
  <c r="J96" i="1" s="1"/>
  <c r="H97" i="1"/>
  <c r="I97" i="1" s="1"/>
  <c r="H98" i="1"/>
  <c r="I98" i="1" s="1"/>
  <c r="H95" i="1"/>
  <c r="I95" i="1" s="1"/>
  <c r="J95" i="1" s="1"/>
  <c r="H90" i="1"/>
  <c r="I90" i="1" s="1"/>
  <c r="J90" i="1" s="1"/>
  <c r="H91" i="1"/>
  <c r="I91" i="1" s="1"/>
  <c r="H92" i="1"/>
  <c r="H89" i="1"/>
  <c r="I89" i="1" s="1"/>
  <c r="H84" i="1"/>
  <c r="I84" i="1" s="1"/>
  <c r="H85" i="1"/>
  <c r="I85" i="1" s="1"/>
  <c r="H86" i="1"/>
  <c r="I86" i="1"/>
  <c r="J86" i="1" s="1"/>
  <c r="H83" i="1"/>
  <c r="I83" i="1" s="1"/>
  <c r="H76" i="1"/>
  <c r="I76" i="1" s="1"/>
  <c r="H77" i="1"/>
  <c r="I77" i="1"/>
  <c r="J77" i="1" s="1"/>
  <c r="H78" i="1"/>
  <c r="I78" i="1" s="1"/>
  <c r="J78" i="1" s="1"/>
  <c r="H79" i="1"/>
  <c r="I79" i="1" s="1"/>
  <c r="H75" i="1"/>
  <c r="I75" i="1"/>
  <c r="J75" i="1" s="1"/>
  <c r="H70" i="1"/>
  <c r="I70" i="1" s="1"/>
  <c r="J70" i="1" s="1"/>
  <c r="H71" i="1"/>
  <c r="I71" i="1" s="1"/>
  <c r="H72" i="1"/>
  <c r="H69" i="1"/>
  <c r="I69" i="1" s="1"/>
  <c r="H64" i="1"/>
  <c r="I64" i="1" s="1"/>
  <c r="H65" i="1"/>
  <c r="I65" i="1" s="1"/>
  <c r="H66" i="1"/>
  <c r="I66" i="1"/>
  <c r="J66" i="1" s="1"/>
  <c r="H63" i="1"/>
  <c r="I63" i="1" s="1"/>
  <c r="H57" i="1"/>
  <c r="I57" i="1"/>
  <c r="H58" i="1"/>
  <c r="I58" i="1"/>
  <c r="J58" i="1" s="1"/>
  <c r="H59" i="1"/>
  <c r="I59" i="1" s="1"/>
  <c r="J59" i="1" s="1"/>
  <c r="H52" i="1"/>
  <c r="I52" i="1" s="1"/>
  <c r="H53" i="1"/>
  <c r="I53" i="1"/>
  <c r="H47" i="1"/>
  <c r="I47" i="1" s="1"/>
  <c r="J47" i="1" s="1"/>
  <c r="H48" i="1"/>
  <c r="I48" i="1" s="1"/>
  <c r="J48" i="1" s="1"/>
  <c r="H40" i="1"/>
  <c r="I40" i="1" s="1"/>
  <c r="H41" i="1"/>
  <c r="I41" i="1"/>
  <c r="H42" i="1"/>
  <c r="H43" i="1" s="1"/>
  <c r="I42" i="1"/>
  <c r="J42" i="1" s="1"/>
  <c r="H35" i="1"/>
  <c r="I35" i="1" s="1"/>
  <c r="J35" i="1" s="1"/>
  <c r="H36" i="1"/>
  <c r="I36" i="1" s="1"/>
  <c r="H30" i="1"/>
  <c r="I30" i="1" s="1"/>
  <c r="H31" i="1"/>
  <c r="I31" i="1" s="1"/>
  <c r="J31" i="1" s="1"/>
  <c r="H29" i="1"/>
  <c r="I29" i="1" s="1"/>
  <c r="H23" i="1"/>
  <c r="H24" i="1"/>
  <c r="I24" i="1" s="1"/>
  <c r="J24" i="1" s="1"/>
  <c r="H25" i="1"/>
  <c r="I25" i="1"/>
  <c r="J25" i="1"/>
  <c r="H22" i="1"/>
  <c r="J22" i="1" s="1"/>
  <c r="I22" i="1"/>
  <c r="H34" i="1"/>
  <c r="I34" i="1"/>
  <c r="H39" i="1"/>
  <c r="I39" i="1" s="1"/>
  <c r="J39" i="1" s="1"/>
  <c r="H46" i="1"/>
  <c r="H51" i="1"/>
  <c r="I51" i="1" s="1"/>
  <c r="H56" i="1"/>
  <c r="I56" i="1"/>
  <c r="J34" i="1"/>
  <c r="J56" i="1"/>
  <c r="H32" i="1"/>
  <c r="H49" i="1"/>
  <c r="H60" i="1"/>
  <c r="H93" i="1"/>
  <c r="H173" i="1"/>
  <c r="H80" i="1"/>
  <c r="G212" i="1"/>
  <c r="G207" i="1"/>
  <c r="G202" i="1"/>
  <c r="G196" i="1"/>
  <c r="G190" i="1"/>
  <c r="G185" i="1"/>
  <c r="G179" i="1"/>
  <c r="G173" i="1"/>
  <c r="G168" i="1"/>
  <c r="G156" i="1"/>
  <c r="G137" i="1"/>
  <c r="G114" i="1"/>
  <c r="G99" i="1"/>
  <c r="G93" i="1"/>
  <c r="G87" i="1"/>
  <c r="G73" i="1"/>
  <c r="G60" i="1"/>
  <c r="G54" i="1"/>
  <c r="G49" i="1"/>
  <c r="G43" i="1"/>
  <c r="G37" i="1"/>
  <c r="G32" i="1"/>
  <c r="G20" i="1"/>
  <c r="G162" i="1"/>
  <c r="G151" i="1"/>
  <c r="G145" i="1"/>
  <c r="G130" i="1"/>
  <c r="G122" i="1"/>
  <c r="G107" i="1"/>
  <c r="G80" i="1"/>
  <c r="G67" i="1"/>
  <c r="G26" i="1"/>
  <c r="G15" i="1"/>
  <c r="J62" i="1"/>
  <c r="J193" i="1" l="1"/>
  <c r="I202" i="1"/>
  <c r="J41" i="1"/>
  <c r="J176" i="1"/>
  <c r="H151" i="1"/>
  <c r="J141" i="1"/>
  <c r="J172" i="1"/>
  <c r="J182" i="1"/>
  <c r="H196" i="1"/>
  <c r="J201" i="1"/>
  <c r="H179" i="1"/>
  <c r="H145" i="1"/>
  <c r="J175" i="1"/>
  <c r="J144" i="1"/>
  <c r="J57" i="1"/>
  <c r="H130" i="1"/>
  <c r="J140" i="1"/>
  <c r="J200" i="1"/>
  <c r="H207" i="1"/>
  <c r="J199" i="1"/>
  <c r="J119" i="1"/>
  <c r="H122" i="1"/>
  <c r="J139" i="1"/>
  <c r="J145" i="1" s="1"/>
  <c r="J76" i="1"/>
  <c r="J161" i="1"/>
  <c r="H54" i="1"/>
  <c r="H37" i="1"/>
  <c r="H190" i="1"/>
  <c r="J30" i="1"/>
  <c r="J53" i="1"/>
  <c r="H185" i="1"/>
  <c r="I194" i="1"/>
  <c r="J194" i="1" s="1"/>
  <c r="I15" i="1"/>
  <c r="J209" i="1"/>
  <c r="J72" i="1"/>
  <c r="I60" i="1"/>
  <c r="J89" i="1"/>
  <c r="I179" i="1"/>
  <c r="J179" i="1"/>
  <c r="I54" i="1"/>
  <c r="I67" i="1"/>
  <c r="J63" i="1"/>
  <c r="J170" i="1"/>
  <c r="J173" i="1" s="1"/>
  <c r="I173" i="1"/>
  <c r="J116" i="1"/>
  <c r="I122" i="1"/>
  <c r="I32" i="1"/>
  <c r="J29" i="1"/>
  <c r="J32" i="1" s="1"/>
  <c r="J60" i="1"/>
  <c r="I114" i="1"/>
  <c r="J109" i="1"/>
  <c r="J192" i="1"/>
  <c r="J46" i="1"/>
  <c r="J49" i="1" s="1"/>
  <c r="I37" i="1"/>
  <c r="I151" i="1"/>
  <c r="J69" i="1"/>
  <c r="J83" i="1"/>
  <c r="I87" i="1"/>
  <c r="I99" i="1"/>
  <c r="J97" i="1"/>
  <c r="I145" i="1"/>
  <c r="I162" i="1"/>
  <c r="J160" i="1"/>
  <c r="J162" i="1" s="1"/>
  <c r="H15" i="1"/>
  <c r="I23" i="1"/>
  <c r="I26" i="1" s="1"/>
  <c r="I72" i="1"/>
  <c r="I73" i="1" s="1"/>
  <c r="I92" i="1"/>
  <c r="J92" i="1" s="1"/>
  <c r="I113" i="1"/>
  <c r="J113" i="1" s="1"/>
  <c r="I135" i="1"/>
  <c r="I137" i="1" s="1"/>
  <c r="I155" i="1"/>
  <c r="I156" i="1" s="1"/>
  <c r="I211" i="1"/>
  <c r="I212" i="1" s="1"/>
  <c r="J17" i="1"/>
  <c r="J187" i="1"/>
  <c r="H168" i="1"/>
  <c r="H87" i="1"/>
  <c r="I46" i="1"/>
  <c r="I49" i="1" s="1"/>
  <c r="J71" i="1"/>
  <c r="J91" i="1"/>
  <c r="J112" i="1"/>
  <c r="J134" i="1"/>
  <c r="J154" i="1"/>
  <c r="H67" i="1"/>
  <c r="J148" i="1"/>
  <c r="J65" i="1"/>
  <c r="J85" i="1"/>
  <c r="J104" i="1"/>
  <c r="J126" i="1"/>
  <c r="J150" i="1"/>
  <c r="J206" i="1"/>
  <c r="J14" i="1"/>
  <c r="H156" i="1"/>
  <c r="I80" i="1"/>
  <c r="I43" i="1"/>
  <c r="I125" i="1"/>
  <c r="I130" i="1" s="1"/>
  <c r="I183" i="1"/>
  <c r="J183" i="1" s="1"/>
  <c r="I188" i="1"/>
  <c r="I190" i="1" s="1"/>
  <c r="J64" i="1"/>
  <c r="J84" i="1"/>
  <c r="J103" i="1"/>
  <c r="J129" i="1"/>
  <c r="J149" i="1"/>
  <c r="J205" i="1"/>
  <c r="J207" i="1" s="1"/>
  <c r="J19" i="1"/>
  <c r="J13" i="1"/>
  <c r="H137" i="1"/>
  <c r="J51" i="1"/>
  <c r="I102" i="1"/>
  <c r="I107" i="1" s="1"/>
  <c r="I165" i="1"/>
  <c r="I168" i="1" s="1"/>
  <c r="I205" i="1"/>
  <c r="I207" i="1" s="1"/>
  <c r="I19" i="1"/>
  <c r="I20" i="1" s="1"/>
  <c r="H73" i="1"/>
  <c r="J106" i="1"/>
  <c r="J128" i="1"/>
  <c r="J167" i="1"/>
  <c r="J18" i="1"/>
  <c r="J12" i="1"/>
  <c r="H212" i="1"/>
  <c r="H114" i="1"/>
  <c r="H26" i="1"/>
  <c r="J36" i="1"/>
  <c r="J37" i="1" s="1"/>
  <c r="J40" i="1"/>
  <c r="J43" i="1" s="1"/>
  <c r="J52" i="1"/>
  <c r="J79" i="1"/>
  <c r="J80" i="1" s="1"/>
  <c r="J98" i="1"/>
  <c r="J118" i="1"/>
  <c r="J196" i="1" l="1"/>
  <c r="I196" i="1"/>
  <c r="J99" i="1"/>
  <c r="J20" i="1"/>
  <c r="J185" i="1"/>
  <c r="J151" i="1"/>
  <c r="J54" i="1"/>
  <c r="I93" i="1"/>
  <c r="J202" i="1"/>
  <c r="J15" i="1"/>
  <c r="J137" i="1"/>
  <c r="J114" i="1"/>
  <c r="J188" i="1"/>
  <c r="J190" i="1" s="1"/>
  <c r="I185" i="1"/>
  <c r="J135" i="1"/>
  <c r="J93" i="1"/>
  <c r="J211" i="1"/>
  <c r="J212" i="1" s="1"/>
  <c r="J23" i="1"/>
  <c r="J26" i="1" s="1"/>
  <c r="J125" i="1"/>
  <c r="J130" i="1" s="1"/>
  <c r="J87" i="1"/>
  <c r="J67" i="1"/>
  <c r="J73" i="1"/>
  <c r="J155" i="1"/>
  <c r="J156" i="1" s="1"/>
  <c r="J165" i="1"/>
  <c r="J168" i="1" s="1"/>
  <c r="J102" i="1"/>
  <c r="J107" i="1" s="1"/>
  <c r="H214" i="1"/>
  <c r="H217" i="1" s="1"/>
  <c r="H220" i="1" s="1"/>
  <c r="J122" i="1"/>
  <c r="I214" i="1" l="1"/>
  <c r="I217" i="1" s="1"/>
  <c r="I220" i="1" s="1"/>
  <c r="J214" i="1"/>
  <c r="J217" i="1" s="1"/>
  <c r="J220" i="1" s="1"/>
</calcChain>
</file>

<file path=xl/sharedStrings.xml><?xml version="1.0" encoding="utf-8"?>
<sst xmlns="http://schemas.openxmlformats.org/spreadsheetml/2006/main" count="386" uniqueCount="49">
  <si>
    <t>Kód diety</t>
  </si>
  <si>
    <t>Název diety</t>
  </si>
  <si>
    <t>Dieta racionální</t>
  </si>
  <si>
    <t>celá strava</t>
  </si>
  <si>
    <t>mletá strava</t>
  </si>
  <si>
    <t>mixovaná strava</t>
  </si>
  <si>
    <t>Dieta bezezbytková</t>
  </si>
  <si>
    <t>Dieta diabetická</t>
  </si>
  <si>
    <t>Celá strava</t>
  </si>
  <si>
    <t>Snídaně</t>
  </si>
  <si>
    <t>Oběd</t>
  </si>
  <si>
    <t>Večeře</t>
  </si>
  <si>
    <t>Cena celkem</t>
  </si>
  <si>
    <t>Mletá strava</t>
  </si>
  <si>
    <t>Přesnídávka</t>
  </si>
  <si>
    <t>Mixovaná strava</t>
  </si>
  <si>
    <t>ks</t>
  </si>
  <si>
    <t>Svačina</t>
  </si>
  <si>
    <t>9S</t>
  </si>
  <si>
    <t>Dieta diabetická šetřící</t>
  </si>
  <si>
    <t>II. Večeře</t>
  </si>
  <si>
    <t>BZM</t>
  </si>
  <si>
    <t>VEG</t>
  </si>
  <si>
    <t>Dieta vegetariánská</t>
  </si>
  <si>
    <t xml:space="preserve">Dieta bezmléčná </t>
  </si>
  <si>
    <t>BLP</t>
  </si>
  <si>
    <t xml:space="preserve">Dieta bezlepková </t>
  </si>
  <si>
    <t>DPH                 (sazba 12%)</t>
  </si>
  <si>
    <r>
      <t xml:space="preserve">Dieta s omezením </t>
    </r>
    <r>
      <rPr>
        <b/>
        <sz val="11"/>
        <rFont val="Calibri"/>
        <family val="2"/>
        <charset val="238"/>
      </rPr>
      <t>tuku</t>
    </r>
  </si>
  <si>
    <t>9+II.V</t>
  </si>
  <si>
    <t xml:space="preserve">Dieta diabetická II. Večeře </t>
  </si>
  <si>
    <t>Dieta diabetická šetřící II. Večeře</t>
  </si>
  <si>
    <t>Měrná jednotka kusy (ks) 1 porce</t>
  </si>
  <si>
    <t>Dieta při průjmovém o.a zvracení</t>
  </si>
  <si>
    <t>9S+II.V</t>
  </si>
  <si>
    <t>Počet porcí a cena celkem za 1 měsíc</t>
  </si>
  <si>
    <t>Množství (počet porcí)        za 1 měsíc</t>
  </si>
  <si>
    <t>Cena za         1 porci          v Kč                        bez DPH</t>
  </si>
  <si>
    <t>Cena za odebrané porce v Kč  bez DPH celkem  (měsíc)</t>
  </si>
  <si>
    <t>Cena za odebrané porce v Kč včetně DPH celkem (měsíc)</t>
  </si>
  <si>
    <t>Celkem počet porcí a cena za 1 měsíc</t>
  </si>
  <si>
    <t xml:space="preserve">energie apod.) budou zahrnuty v cenách za pokrmy dle tabulek výše. </t>
  </si>
  <si>
    <t>Příloha č. 3.1</t>
  </si>
  <si>
    <t xml:space="preserve">Veškeré náklady související s výrobou a dodáním pokrmů (náklady na dopravu, zaměstnance,  </t>
  </si>
  <si>
    <t>dle jednotlivých diet a počtu porcí za 1 měsíc (2 930 porcí) a 12 měsíců rok (35 160 porcí)</t>
  </si>
  <si>
    <t xml:space="preserve">Položkový rozpočet </t>
  </si>
  <si>
    <r>
      <t>Počet porcí a cen</t>
    </r>
    <r>
      <rPr>
        <b/>
        <sz val="11.5"/>
        <color indexed="8"/>
        <rFont val="Calibri"/>
        <family val="2"/>
        <charset val="238"/>
      </rPr>
      <t>a celkem za 12 měsíců</t>
    </r>
  </si>
  <si>
    <t xml:space="preserve">pro pacienty </t>
  </si>
  <si>
    <t>"Zajištění a dovoz celodenní léčebné stravy pro LDN Rybitví pro roky 2024-2029"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</si>
</sst>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9"/>
      <color indexed="12"/>
      <name val="Calibri"/>
      <family val="2"/>
    </font>
    <font>
      <b/>
      <sz val="12"/>
      <color indexed="8"/>
      <name val="Calibri"/>
      <family val="2"/>
      <charset val="238"/>
    </font>
    <font>
      <b/>
      <sz val="10"/>
      <color indexed="17"/>
      <name val="Calibri"/>
      <family val="2"/>
      <charset val="238"/>
    </font>
    <font>
      <sz val="11"/>
      <name val="Calibri"/>
      <family val="2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i/>
      <sz val="11"/>
      <name val="Calibri"/>
      <family val="2"/>
      <charset val="238"/>
    </font>
    <font>
      <b/>
      <i/>
      <sz val="10"/>
      <color indexed="8"/>
      <name val="Calibri"/>
      <family val="2"/>
      <charset val="238"/>
    </font>
    <font>
      <i/>
      <sz val="9"/>
      <color indexed="12"/>
      <name val="Calibri"/>
      <family val="2"/>
      <charset val="238"/>
    </font>
    <font>
      <i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i/>
      <sz val="9"/>
      <color indexed="8"/>
      <name val="Calibri"/>
      <family val="2"/>
      <charset val="238"/>
    </font>
    <font>
      <b/>
      <sz val="10"/>
      <name val="Calibri"/>
      <family val="2"/>
      <charset val="238"/>
    </font>
    <font>
      <i/>
      <sz val="8"/>
      <color indexed="8"/>
      <name val="Calibri"/>
      <family val="2"/>
      <charset val="238"/>
    </font>
    <font>
      <b/>
      <sz val="11.5"/>
      <color indexed="8"/>
      <name val="Calibri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/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/>
    <xf numFmtId="0" fontId="4" fillId="0" borderId="0" xfId="0" applyFont="1"/>
    <xf numFmtId="0" fontId="0" fillId="0" borderId="0" xfId="0" applyAlignment="1">
      <alignment horizontal="center"/>
    </xf>
    <xf numFmtId="4" fontId="3" fillId="0" borderId="3" xfId="0" applyNumberFormat="1" applyFont="1" applyBorder="1"/>
    <xf numFmtId="4" fontId="3" fillId="0" borderId="4" xfId="0" applyNumberFormat="1" applyFont="1" applyBorder="1"/>
    <xf numFmtId="0" fontId="7" fillId="0" borderId="5" xfId="0" applyFont="1" applyBorder="1"/>
    <xf numFmtId="0" fontId="2" fillId="0" borderId="1" xfId="0" applyFont="1" applyBorder="1" applyAlignment="1">
      <alignment horizontal="center"/>
    </xf>
    <xf numFmtId="0" fontId="3" fillId="0" borderId="5" xfId="0" applyFont="1" applyBorder="1"/>
    <xf numFmtId="0" fontId="3" fillId="0" borderId="6" xfId="0" applyFont="1" applyBorder="1"/>
    <xf numFmtId="0" fontId="11" fillId="2" borderId="5" xfId="0" applyFont="1" applyFill="1" applyBorder="1"/>
    <xf numFmtId="0" fontId="11" fillId="2" borderId="6" xfId="0" applyFont="1" applyFill="1" applyBorder="1"/>
    <xf numFmtId="0" fontId="12" fillId="2" borderId="3" xfId="0" applyFont="1" applyFill="1" applyBorder="1" applyAlignment="1">
      <alignment horizontal="center"/>
    </xf>
    <xf numFmtId="4" fontId="12" fillId="2" borderId="3" xfId="0" applyNumberFormat="1" applyFont="1" applyFill="1" applyBorder="1"/>
    <xf numFmtId="4" fontId="12" fillId="2" borderId="4" xfId="0" applyNumberFormat="1" applyFont="1" applyFill="1" applyBorder="1"/>
    <xf numFmtId="0" fontId="5" fillId="2" borderId="5" xfId="0" applyFont="1" applyFill="1" applyBorder="1"/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/>
    <xf numFmtId="4" fontId="3" fillId="2" borderId="4" xfId="0" applyNumberFormat="1" applyFont="1" applyFill="1" applyBorder="1"/>
    <xf numFmtId="0" fontId="2" fillId="0" borderId="6" xfId="0" applyFont="1" applyBorder="1"/>
    <xf numFmtId="4" fontId="2" fillId="0" borderId="1" xfId="0" applyNumberFormat="1" applyFont="1" applyBorder="1"/>
    <xf numFmtId="4" fontId="2" fillId="0" borderId="4" xfId="0" applyNumberFormat="1" applyFont="1" applyBorder="1"/>
    <xf numFmtId="0" fontId="10" fillId="0" borderId="0" xfId="0" applyFont="1"/>
    <xf numFmtId="0" fontId="6" fillId="0" borderId="0" xfId="0" applyFont="1" applyAlignment="1">
      <alignment horizontal="left"/>
    </xf>
    <xf numFmtId="4" fontId="3" fillId="0" borderId="7" xfId="0" applyNumberFormat="1" applyFont="1" applyBorder="1"/>
    <xf numFmtId="4" fontId="3" fillId="2" borderId="7" xfId="0" applyNumberFormat="1" applyFont="1" applyFill="1" applyBorder="1"/>
    <xf numFmtId="4" fontId="2" fillId="0" borderId="3" xfId="0" applyNumberFormat="1" applyFont="1" applyBorder="1"/>
    <xf numFmtId="4" fontId="3" fillId="2" borderId="3" xfId="0" applyNumberFormat="1" applyFont="1" applyFill="1" applyBorder="1"/>
    <xf numFmtId="0" fontId="6" fillId="0" borderId="0" xfId="0" applyFont="1"/>
    <xf numFmtId="49" fontId="8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9" fillId="2" borderId="6" xfId="0" applyFont="1" applyFill="1" applyBorder="1"/>
    <xf numFmtId="0" fontId="3" fillId="2" borderId="3" xfId="0" applyFont="1" applyFill="1" applyBorder="1" applyAlignment="1">
      <alignment horizontal="center"/>
    </xf>
    <xf numFmtId="4" fontId="3" fillId="0" borderId="8" xfId="0" applyNumberFormat="1" applyFont="1" applyBorder="1"/>
    <xf numFmtId="0" fontId="16" fillId="2" borderId="1" xfId="0" applyFont="1" applyFill="1" applyBorder="1" applyAlignment="1">
      <alignment horizontal="center"/>
    </xf>
    <xf numFmtId="4" fontId="12" fillId="2" borderId="9" xfId="0" applyNumberFormat="1" applyFont="1" applyFill="1" applyBorder="1"/>
    <xf numFmtId="0" fontId="17" fillId="0" borderId="1" xfId="0" applyFont="1" applyBorder="1" applyAlignment="1">
      <alignment horizontal="center"/>
    </xf>
    <xf numFmtId="4" fontId="0" fillId="0" borderId="0" xfId="0" applyNumberFormat="1"/>
    <xf numFmtId="0" fontId="1" fillId="0" borderId="0" xfId="0" applyFont="1" applyAlignment="1">
      <alignment horizontal="left"/>
    </xf>
    <xf numFmtId="0" fontId="11" fillId="2" borderId="9" xfId="0" applyFont="1" applyFill="1" applyBorder="1" applyAlignment="1">
      <alignment horizontal="center"/>
    </xf>
    <xf numFmtId="0" fontId="18" fillId="0" borderId="0" xfId="0" applyFont="1"/>
    <xf numFmtId="3" fontId="6" fillId="0" borderId="2" xfId="0" applyNumberFormat="1" applyFont="1" applyBorder="1"/>
    <xf numFmtId="0" fontId="11" fillId="2" borderId="1" xfId="0" applyFont="1" applyFill="1" applyBorder="1"/>
    <xf numFmtId="0" fontId="5" fillId="2" borderId="1" xfId="0" applyFont="1" applyFill="1" applyBorder="1"/>
    <xf numFmtId="0" fontId="9" fillId="2" borderId="1" xfId="0" applyFont="1" applyFill="1" applyBorder="1"/>
    <xf numFmtId="0" fontId="3" fillId="0" borderId="1" xfId="0" applyFont="1" applyBorder="1"/>
    <xf numFmtId="0" fontId="2" fillId="0" borderId="1" xfId="0" applyFont="1" applyBorder="1"/>
    <xf numFmtId="0" fontId="3" fillId="3" borderId="1" xfId="0" applyFont="1" applyFill="1" applyBorder="1"/>
    <xf numFmtId="0" fontId="15" fillId="2" borderId="1" xfId="0" applyFont="1" applyFill="1" applyBorder="1"/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/>
    <xf numFmtId="4" fontId="2" fillId="0" borderId="1" xfId="0" applyNumberFormat="1" applyFont="1" applyBorder="1" applyAlignment="1">
      <alignment horizontal="right"/>
    </xf>
    <xf numFmtId="4" fontId="1" fillId="0" borderId="2" xfId="0" applyNumberFormat="1" applyFont="1" applyBorder="1"/>
    <xf numFmtId="3" fontId="19" fillId="2" borderId="3" xfId="0" applyNumberFormat="1" applyFont="1" applyFill="1" applyBorder="1" applyAlignment="1">
      <alignment horizontal="center"/>
    </xf>
    <xf numFmtId="0" fontId="20" fillId="0" borderId="0" xfId="0" applyFont="1"/>
    <xf numFmtId="0" fontId="2" fillId="2" borderId="3" xfId="0" applyFont="1" applyFill="1" applyBorder="1" applyAlignment="1">
      <alignment horizontal="center"/>
    </xf>
    <xf numFmtId="3" fontId="6" fillId="0" borderId="0" xfId="0" applyNumberFormat="1" applyFont="1"/>
    <xf numFmtId="4" fontId="1" fillId="0" borderId="0" xfId="0" applyNumberFormat="1" applyFont="1"/>
    <xf numFmtId="3" fontId="20" fillId="0" borderId="0" xfId="0" applyNumberFormat="1" applyFont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6" fillId="0" borderId="2" xfId="0" applyFont="1" applyBorder="1"/>
    <xf numFmtId="0" fontId="16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22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25"/>
  <sheetViews>
    <sheetView tabSelected="1" workbookViewId="0">
      <selection activeCell="T13" sqref="T13"/>
    </sheetView>
  </sheetViews>
  <sheetFormatPr defaultRowHeight="15" x14ac:dyDescent="0.25"/>
  <cols>
    <col min="1" max="1" width="5.85546875" customWidth="1"/>
    <col min="2" max="2" width="4.5703125" customWidth="1"/>
    <col min="3" max="3" width="5.140625" customWidth="1"/>
    <col min="4" max="4" width="14.5703125" customWidth="1"/>
    <col min="5" max="5" width="7.5703125" customWidth="1"/>
    <col min="6" max="6" width="8.85546875" customWidth="1"/>
    <col min="7" max="7" width="9.42578125" customWidth="1"/>
    <col min="8" max="10" width="12" customWidth="1"/>
  </cols>
  <sheetData>
    <row r="1" spans="1:17" ht="15.75" x14ac:dyDescent="0.25">
      <c r="A1" s="43" t="s">
        <v>42</v>
      </c>
      <c r="B1" s="28"/>
      <c r="C1" s="33"/>
      <c r="D1" s="34"/>
      <c r="E1" s="8"/>
      <c r="F1" s="28"/>
      <c r="G1" s="28"/>
      <c r="H1" s="28"/>
      <c r="I1" s="66"/>
    </row>
    <row r="2" spans="1:17" ht="18.75" x14ac:dyDescent="0.3">
      <c r="A2" s="67" t="s">
        <v>45</v>
      </c>
      <c r="B2" s="67"/>
      <c r="C2" s="67"/>
      <c r="D2" s="67"/>
      <c r="E2" s="67"/>
      <c r="F2" s="67"/>
      <c r="G2" s="67"/>
      <c r="H2" s="67"/>
      <c r="I2" s="67"/>
      <c r="J2" s="67"/>
    </row>
    <row r="3" spans="1:17" ht="15.75" x14ac:dyDescent="0.25">
      <c r="A3" s="78" t="s">
        <v>48</v>
      </c>
      <c r="B3" s="78"/>
      <c r="C3" s="78"/>
      <c r="D3" s="78"/>
      <c r="E3" s="78"/>
      <c r="F3" s="78"/>
      <c r="G3" s="78"/>
      <c r="H3" s="78"/>
      <c r="I3" s="78"/>
      <c r="J3" s="78"/>
    </row>
    <row r="4" spans="1:17" ht="15.75" x14ac:dyDescent="0.25">
      <c r="A4" s="78" t="s">
        <v>44</v>
      </c>
      <c r="B4" s="78"/>
      <c r="C4" s="78"/>
      <c r="D4" s="78"/>
      <c r="E4" s="78"/>
      <c r="F4" s="78"/>
      <c r="G4" s="78"/>
      <c r="H4" s="78"/>
      <c r="I4" s="78"/>
      <c r="J4" s="78"/>
    </row>
    <row r="5" spans="1:17" ht="15.75" x14ac:dyDescent="0.25">
      <c r="A5" s="78" t="s">
        <v>47</v>
      </c>
      <c r="B5" s="78"/>
      <c r="C5" s="78"/>
      <c r="D5" s="78"/>
      <c r="E5" s="78"/>
      <c r="F5" s="78"/>
      <c r="G5" s="78"/>
      <c r="H5" s="78"/>
      <c r="I5" s="78"/>
      <c r="J5" s="78"/>
    </row>
    <row r="6" spans="1:17" ht="19.5" thickBot="1" x14ac:dyDescent="0.35">
      <c r="A6" s="2"/>
      <c r="B6" s="7"/>
      <c r="C6" s="7"/>
      <c r="D6" s="7"/>
      <c r="E6" s="8"/>
    </row>
    <row r="7" spans="1:17" ht="18" customHeight="1" x14ac:dyDescent="0.25">
      <c r="A7" s="82" t="s">
        <v>0</v>
      </c>
      <c r="B7" s="85" t="s">
        <v>1</v>
      </c>
      <c r="C7" s="86"/>
      <c r="D7" s="87"/>
      <c r="E7" s="68" t="s">
        <v>32</v>
      </c>
      <c r="F7" s="68" t="s">
        <v>36</v>
      </c>
      <c r="G7" s="68" t="s">
        <v>37</v>
      </c>
      <c r="H7" s="68" t="s">
        <v>38</v>
      </c>
      <c r="I7" s="79" t="s">
        <v>27</v>
      </c>
      <c r="J7" s="94" t="s">
        <v>39</v>
      </c>
    </row>
    <row r="8" spans="1:17" ht="18" customHeight="1" x14ac:dyDescent="0.25">
      <c r="A8" s="83"/>
      <c r="B8" s="88"/>
      <c r="C8" s="89"/>
      <c r="D8" s="90"/>
      <c r="E8" s="69"/>
      <c r="F8" s="69"/>
      <c r="G8" s="69"/>
      <c r="H8" s="69"/>
      <c r="I8" s="80"/>
      <c r="J8" s="95"/>
      <c r="Q8" s="102"/>
    </row>
    <row r="9" spans="1:17" s="2" customFormat="1" ht="41.25" customHeight="1" thickBot="1" x14ac:dyDescent="0.3">
      <c r="A9" s="84"/>
      <c r="B9" s="91"/>
      <c r="C9" s="92"/>
      <c r="D9" s="93"/>
      <c r="E9" s="70"/>
      <c r="F9" s="70"/>
      <c r="G9" s="70"/>
      <c r="H9" s="70"/>
      <c r="I9" s="81"/>
      <c r="J9" s="96"/>
    </row>
    <row r="10" spans="1:17" ht="15.95" customHeight="1" x14ac:dyDescent="0.25">
      <c r="A10" s="44">
        <v>3</v>
      </c>
      <c r="B10" s="15" t="s">
        <v>2</v>
      </c>
      <c r="C10" s="16"/>
      <c r="D10" s="16"/>
      <c r="E10" s="17"/>
      <c r="F10" s="58">
        <f>F15+F20+F26</f>
        <v>1320</v>
      </c>
      <c r="G10" s="18"/>
      <c r="H10" s="19"/>
      <c r="I10" s="19"/>
      <c r="J10" s="40"/>
    </row>
    <row r="11" spans="1:17" x14ac:dyDescent="0.25">
      <c r="A11" s="71"/>
      <c r="B11" s="73"/>
      <c r="C11" s="16" t="s">
        <v>8</v>
      </c>
      <c r="D11" s="36"/>
      <c r="E11" s="37"/>
      <c r="F11" s="60"/>
      <c r="G11" s="32"/>
      <c r="H11" s="23"/>
      <c r="I11" s="23"/>
      <c r="J11" s="32"/>
    </row>
    <row r="12" spans="1:17" x14ac:dyDescent="0.25">
      <c r="A12" s="72"/>
      <c r="B12" s="74"/>
      <c r="C12" s="75"/>
      <c r="D12" s="14" t="s">
        <v>9</v>
      </c>
      <c r="E12" s="41" t="s">
        <v>16</v>
      </c>
      <c r="F12" s="5">
        <v>310</v>
      </c>
      <c r="G12" s="6">
        <v>0</v>
      </c>
      <c r="H12" s="10">
        <f>F12*G12</f>
        <v>0</v>
      </c>
      <c r="I12" s="29">
        <f>H12*12/100</f>
        <v>0</v>
      </c>
      <c r="J12" s="9">
        <f>H12+I12</f>
        <v>0</v>
      </c>
    </row>
    <row r="13" spans="1:17" x14ac:dyDescent="0.25">
      <c r="A13" s="72"/>
      <c r="B13" s="74"/>
      <c r="C13" s="76"/>
      <c r="D13" s="13" t="s">
        <v>10</v>
      </c>
      <c r="E13" s="41" t="s">
        <v>16</v>
      </c>
      <c r="F13" s="5">
        <v>310</v>
      </c>
      <c r="G13" s="6">
        <v>0</v>
      </c>
      <c r="H13" s="10">
        <f>F13*G13</f>
        <v>0</v>
      </c>
      <c r="I13" s="29">
        <f>H13*12/100</f>
        <v>0</v>
      </c>
      <c r="J13" s="9">
        <f>H13+I13</f>
        <v>0</v>
      </c>
    </row>
    <row r="14" spans="1:17" x14ac:dyDescent="0.25">
      <c r="A14" s="72"/>
      <c r="B14" s="74"/>
      <c r="C14" s="76"/>
      <c r="D14" s="13" t="s">
        <v>11</v>
      </c>
      <c r="E14" s="41" t="s">
        <v>16</v>
      </c>
      <c r="F14" s="5">
        <v>310</v>
      </c>
      <c r="G14" s="6">
        <v>0</v>
      </c>
      <c r="H14" s="10">
        <f>F14*G14</f>
        <v>0</v>
      </c>
      <c r="I14" s="29">
        <f>H14*12/100</f>
        <v>0</v>
      </c>
      <c r="J14" s="9">
        <f>H14+I14</f>
        <v>0</v>
      </c>
    </row>
    <row r="15" spans="1:17" s="27" customFormat="1" x14ac:dyDescent="0.25">
      <c r="A15" s="72"/>
      <c r="B15" s="74"/>
      <c r="C15" s="77"/>
      <c r="D15" s="24" t="s">
        <v>12</v>
      </c>
      <c r="E15" s="12" t="s">
        <v>16</v>
      </c>
      <c r="F15" s="12">
        <v>310</v>
      </c>
      <c r="G15" s="56">
        <f>SUM(G12:G14)</f>
        <v>0</v>
      </c>
      <c r="H15" s="56">
        <f>SUM(H12:H14)</f>
        <v>0</v>
      </c>
      <c r="I15" s="56">
        <f>SUM(I12:I14)</f>
        <v>0</v>
      </c>
      <c r="J15" s="56">
        <f>SUM(J12:J14)</f>
        <v>0</v>
      </c>
    </row>
    <row r="16" spans="1:17" x14ac:dyDescent="0.25">
      <c r="A16" s="72"/>
      <c r="B16" s="74"/>
      <c r="C16" s="16" t="s">
        <v>13</v>
      </c>
      <c r="D16" s="36"/>
      <c r="E16" s="21"/>
      <c r="F16" s="35"/>
      <c r="G16" s="22"/>
      <c r="H16" s="23"/>
      <c r="I16" s="30"/>
      <c r="J16" s="32"/>
    </row>
    <row r="17" spans="1:10" x14ac:dyDescent="0.25">
      <c r="A17" s="72"/>
      <c r="B17" s="74"/>
      <c r="C17" s="75"/>
      <c r="D17" s="14" t="s">
        <v>9</v>
      </c>
      <c r="E17" s="41" t="s">
        <v>16</v>
      </c>
      <c r="F17" s="5">
        <v>630</v>
      </c>
      <c r="G17" s="6">
        <v>0</v>
      </c>
      <c r="H17" s="10">
        <f>F17*G17</f>
        <v>0</v>
      </c>
      <c r="I17" s="29">
        <f>H17*12/100</f>
        <v>0</v>
      </c>
      <c r="J17" s="9">
        <f>H17+I17</f>
        <v>0</v>
      </c>
    </row>
    <row r="18" spans="1:10" x14ac:dyDescent="0.25">
      <c r="A18" s="72"/>
      <c r="B18" s="74"/>
      <c r="C18" s="76"/>
      <c r="D18" s="13" t="s">
        <v>10</v>
      </c>
      <c r="E18" s="41" t="s">
        <v>16</v>
      </c>
      <c r="F18" s="5">
        <v>630</v>
      </c>
      <c r="G18" s="6">
        <v>0</v>
      </c>
      <c r="H18" s="10">
        <f>F18*G18</f>
        <v>0</v>
      </c>
      <c r="I18" s="29">
        <f>H18*12/100</f>
        <v>0</v>
      </c>
      <c r="J18" s="9">
        <f>H18+I18</f>
        <v>0</v>
      </c>
    </row>
    <row r="19" spans="1:10" x14ac:dyDescent="0.25">
      <c r="A19" s="72"/>
      <c r="B19" s="74"/>
      <c r="C19" s="76"/>
      <c r="D19" s="13" t="s">
        <v>11</v>
      </c>
      <c r="E19" s="41" t="s">
        <v>16</v>
      </c>
      <c r="F19" s="5">
        <v>630</v>
      </c>
      <c r="G19" s="6">
        <v>0</v>
      </c>
      <c r="H19" s="10">
        <f>F19*G19</f>
        <v>0</v>
      </c>
      <c r="I19" s="29">
        <f>H19*12/100</f>
        <v>0</v>
      </c>
      <c r="J19" s="9">
        <f>H19+I19</f>
        <v>0</v>
      </c>
    </row>
    <row r="20" spans="1:10" s="27" customFormat="1" x14ac:dyDescent="0.25">
      <c r="A20" s="72"/>
      <c r="B20" s="74"/>
      <c r="C20" s="77"/>
      <c r="D20" s="24" t="s">
        <v>12</v>
      </c>
      <c r="E20" s="12" t="s">
        <v>16</v>
      </c>
      <c r="F20" s="12">
        <v>630</v>
      </c>
      <c r="G20" s="56">
        <f>SUM(G17:G19)</f>
        <v>0</v>
      </c>
      <c r="H20" s="56">
        <f>SUM(H17:H19)</f>
        <v>0</v>
      </c>
      <c r="I20" s="56">
        <f>SUM(I17:I19)</f>
        <v>0</v>
      </c>
      <c r="J20" s="56">
        <f>SUM(J17:J19)</f>
        <v>0</v>
      </c>
    </row>
    <row r="21" spans="1:10" x14ac:dyDescent="0.25">
      <c r="A21" s="72"/>
      <c r="B21" s="74"/>
      <c r="C21" s="16" t="s">
        <v>15</v>
      </c>
      <c r="D21" s="36"/>
      <c r="E21" s="21"/>
      <c r="F21" s="21"/>
      <c r="G21" s="22"/>
      <c r="H21" s="23"/>
      <c r="I21" s="30"/>
      <c r="J21" s="32"/>
    </row>
    <row r="22" spans="1:10" x14ac:dyDescent="0.25">
      <c r="A22" s="72"/>
      <c r="B22" s="74"/>
      <c r="C22" s="75"/>
      <c r="D22" s="14" t="s">
        <v>9</v>
      </c>
      <c r="E22" s="41" t="s">
        <v>16</v>
      </c>
      <c r="F22" s="5">
        <v>380</v>
      </c>
      <c r="G22" s="6">
        <v>0</v>
      </c>
      <c r="H22" s="10">
        <f>F22*G22</f>
        <v>0</v>
      </c>
      <c r="I22" s="29">
        <f>H22*12/100</f>
        <v>0</v>
      </c>
      <c r="J22" s="9">
        <f>H22+I22</f>
        <v>0</v>
      </c>
    </row>
    <row r="23" spans="1:10" x14ac:dyDescent="0.25">
      <c r="A23" s="72"/>
      <c r="B23" s="74"/>
      <c r="C23" s="76"/>
      <c r="D23" s="13" t="s">
        <v>14</v>
      </c>
      <c r="E23" s="41" t="s">
        <v>16</v>
      </c>
      <c r="F23" s="5">
        <v>380</v>
      </c>
      <c r="G23" s="6">
        <v>0</v>
      </c>
      <c r="H23" s="10">
        <f>F23*G23</f>
        <v>0</v>
      </c>
      <c r="I23" s="29">
        <f>H23*12/100</f>
        <v>0</v>
      </c>
      <c r="J23" s="9">
        <f>H23+I23</f>
        <v>0</v>
      </c>
    </row>
    <row r="24" spans="1:10" x14ac:dyDescent="0.25">
      <c r="A24" s="72"/>
      <c r="B24" s="74"/>
      <c r="C24" s="76"/>
      <c r="D24" s="13" t="s">
        <v>10</v>
      </c>
      <c r="E24" s="41" t="s">
        <v>16</v>
      </c>
      <c r="F24" s="5">
        <v>380</v>
      </c>
      <c r="G24" s="6">
        <v>0</v>
      </c>
      <c r="H24" s="10">
        <f>F24*G24</f>
        <v>0</v>
      </c>
      <c r="I24" s="29">
        <f>H24*12/100</f>
        <v>0</v>
      </c>
      <c r="J24" s="9">
        <f>H24+I24</f>
        <v>0</v>
      </c>
    </row>
    <row r="25" spans="1:10" x14ac:dyDescent="0.25">
      <c r="A25" s="72"/>
      <c r="B25" s="74"/>
      <c r="C25" s="76"/>
      <c r="D25" s="13" t="s">
        <v>11</v>
      </c>
      <c r="E25" s="41" t="s">
        <v>16</v>
      </c>
      <c r="F25" s="5">
        <v>380</v>
      </c>
      <c r="G25" s="6">
        <v>0</v>
      </c>
      <c r="H25" s="10">
        <f>F25*G25</f>
        <v>0</v>
      </c>
      <c r="I25" s="29">
        <f>H25*12/100</f>
        <v>0</v>
      </c>
      <c r="J25" s="9">
        <f>H25+I25</f>
        <v>0</v>
      </c>
    </row>
    <row r="26" spans="1:10" s="27" customFormat="1" x14ac:dyDescent="0.25">
      <c r="A26" s="72"/>
      <c r="B26" s="74"/>
      <c r="C26" s="76"/>
      <c r="D26" s="24" t="s">
        <v>12</v>
      </c>
      <c r="E26" s="12" t="s">
        <v>16</v>
      </c>
      <c r="F26" s="12">
        <v>380</v>
      </c>
      <c r="G26" s="25">
        <f>SUM(G22:G25)</f>
        <v>0</v>
      </c>
      <c r="H26" s="25">
        <f>SUM(H22:H25)</f>
        <v>0</v>
      </c>
      <c r="I26" s="25">
        <f>SUM(I22:I25)</f>
        <v>0</v>
      </c>
      <c r="J26" s="25">
        <f>SUM(J22:J25)</f>
        <v>0</v>
      </c>
    </row>
    <row r="27" spans="1:10" ht="15.95" customHeight="1" x14ac:dyDescent="0.25">
      <c r="A27" s="35">
        <v>4</v>
      </c>
      <c r="B27" s="15" t="s">
        <v>28</v>
      </c>
      <c r="C27" s="20"/>
      <c r="D27" s="20"/>
      <c r="E27" s="21"/>
      <c r="F27" s="35">
        <f>F32+F37+F43</f>
        <v>240</v>
      </c>
      <c r="G27" s="22"/>
      <c r="H27" s="23"/>
      <c r="I27" s="30"/>
      <c r="J27" s="32"/>
    </row>
    <row r="28" spans="1:10" x14ac:dyDescent="0.25">
      <c r="A28" s="71"/>
      <c r="B28" s="73"/>
      <c r="C28" s="16" t="s">
        <v>8</v>
      </c>
      <c r="D28" s="36"/>
      <c r="E28" s="37"/>
      <c r="F28" s="37"/>
      <c r="G28" s="32"/>
      <c r="H28" s="23"/>
      <c r="I28" s="23"/>
      <c r="J28" s="32"/>
    </row>
    <row r="29" spans="1:10" x14ac:dyDescent="0.25">
      <c r="A29" s="72"/>
      <c r="B29" s="74"/>
      <c r="C29" s="75"/>
      <c r="D29" s="14" t="s">
        <v>9</v>
      </c>
      <c r="E29" s="41" t="s">
        <v>16</v>
      </c>
      <c r="F29" s="5">
        <v>150</v>
      </c>
      <c r="G29" s="6">
        <v>0</v>
      </c>
      <c r="H29" s="10">
        <f>F29*G29</f>
        <v>0</v>
      </c>
      <c r="I29" s="29">
        <f>H29*12/100</f>
        <v>0</v>
      </c>
      <c r="J29" s="9">
        <f>H29+I29</f>
        <v>0</v>
      </c>
    </row>
    <row r="30" spans="1:10" x14ac:dyDescent="0.25">
      <c r="A30" s="72"/>
      <c r="B30" s="74"/>
      <c r="C30" s="76"/>
      <c r="D30" s="13" t="s">
        <v>10</v>
      </c>
      <c r="E30" s="41" t="s">
        <v>16</v>
      </c>
      <c r="F30" s="5">
        <v>150</v>
      </c>
      <c r="G30" s="6">
        <v>0</v>
      </c>
      <c r="H30" s="10">
        <f>F30*G30</f>
        <v>0</v>
      </c>
      <c r="I30" s="29">
        <f>H30*12/100</f>
        <v>0</v>
      </c>
      <c r="J30" s="9">
        <f>H30+I30</f>
        <v>0</v>
      </c>
    </row>
    <row r="31" spans="1:10" x14ac:dyDescent="0.25">
      <c r="A31" s="72"/>
      <c r="B31" s="74"/>
      <c r="C31" s="76"/>
      <c r="D31" s="13" t="s">
        <v>11</v>
      </c>
      <c r="E31" s="41" t="s">
        <v>16</v>
      </c>
      <c r="F31" s="5">
        <v>150</v>
      </c>
      <c r="G31" s="6">
        <v>0</v>
      </c>
      <c r="H31" s="10">
        <f>F31*G31</f>
        <v>0</v>
      </c>
      <c r="I31" s="29">
        <f>H31*12/100</f>
        <v>0</v>
      </c>
      <c r="J31" s="9">
        <f>H31+I31</f>
        <v>0</v>
      </c>
    </row>
    <row r="32" spans="1:10" x14ac:dyDescent="0.25">
      <c r="A32" s="72"/>
      <c r="B32" s="74"/>
      <c r="C32" s="77"/>
      <c r="D32" s="24" t="s">
        <v>12</v>
      </c>
      <c r="E32" s="12" t="s">
        <v>16</v>
      </c>
      <c r="F32" s="12">
        <v>150</v>
      </c>
      <c r="G32" s="56">
        <f>SUM(G29:G31)</f>
        <v>0</v>
      </c>
      <c r="H32" s="26">
        <f>SUM(H29:H31)</f>
        <v>0</v>
      </c>
      <c r="I32" s="26">
        <f>SUM(I29:I31)</f>
        <v>0</v>
      </c>
      <c r="J32" s="31">
        <f>SUM(J29:J31)</f>
        <v>0</v>
      </c>
    </row>
    <row r="33" spans="1:10" x14ac:dyDescent="0.25">
      <c r="A33" s="72"/>
      <c r="B33" s="74"/>
      <c r="C33" s="16" t="s">
        <v>13</v>
      </c>
      <c r="D33" s="36"/>
      <c r="E33" s="21"/>
      <c r="F33" s="21"/>
      <c r="G33" s="22"/>
      <c r="H33" s="23"/>
      <c r="I33" s="30"/>
      <c r="J33" s="32"/>
    </row>
    <row r="34" spans="1:10" x14ac:dyDescent="0.25">
      <c r="A34" s="72"/>
      <c r="B34" s="74"/>
      <c r="C34" s="75"/>
      <c r="D34" s="14" t="s">
        <v>9</v>
      </c>
      <c r="E34" s="41" t="s">
        <v>16</v>
      </c>
      <c r="F34" s="5">
        <v>60</v>
      </c>
      <c r="G34" s="6">
        <v>0</v>
      </c>
      <c r="H34" s="10">
        <f>F34*G34</f>
        <v>0</v>
      </c>
      <c r="I34" s="29">
        <f t="shared" ref="I34:I42" si="0">H34*12/100</f>
        <v>0</v>
      </c>
      <c r="J34" s="9">
        <f>H34+I34</f>
        <v>0</v>
      </c>
    </row>
    <row r="35" spans="1:10" x14ac:dyDescent="0.25">
      <c r="A35" s="72"/>
      <c r="B35" s="74"/>
      <c r="C35" s="76"/>
      <c r="D35" s="13" t="s">
        <v>10</v>
      </c>
      <c r="E35" s="41" t="s">
        <v>16</v>
      </c>
      <c r="F35" s="5">
        <v>60</v>
      </c>
      <c r="G35" s="6">
        <v>0</v>
      </c>
      <c r="H35" s="10">
        <f>F35*G35</f>
        <v>0</v>
      </c>
      <c r="I35" s="29">
        <f t="shared" si="0"/>
        <v>0</v>
      </c>
      <c r="J35" s="9">
        <f>H35+I35</f>
        <v>0</v>
      </c>
    </row>
    <row r="36" spans="1:10" x14ac:dyDescent="0.25">
      <c r="A36" s="72"/>
      <c r="B36" s="74"/>
      <c r="C36" s="76"/>
      <c r="D36" s="13" t="s">
        <v>11</v>
      </c>
      <c r="E36" s="41" t="s">
        <v>16</v>
      </c>
      <c r="F36" s="5">
        <v>60</v>
      </c>
      <c r="G36" s="6">
        <v>0</v>
      </c>
      <c r="H36" s="10">
        <f>F36*G36</f>
        <v>0</v>
      </c>
      <c r="I36" s="29">
        <f t="shared" si="0"/>
        <v>0</v>
      </c>
      <c r="J36" s="9">
        <f>H36+I36</f>
        <v>0</v>
      </c>
    </row>
    <row r="37" spans="1:10" x14ac:dyDescent="0.25">
      <c r="A37" s="72"/>
      <c r="B37" s="74"/>
      <c r="C37" s="77"/>
      <c r="D37" s="24" t="s">
        <v>12</v>
      </c>
      <c r="E37" s="12" t="s">
        <v>16</v>
      </c>
      <c r="F37" s="12">
        <v>60</v>
      </c>
      <c r="G37" s="56">
        <f>SUM(G34:G36)</f>
        <v>0</v>
      </c>
      <c r="H37" s="26">
        <f>SUM(H34:H36)</f>
        <v>0</v>
      </c>
      <c r="I37" s="26">
        <f>SUM(I34:I36)</f>
        <v>0</v>
      </c>
      <c r="J37" s="31">
        <f>SUM(J34:J36)</f>
        <v>0</v>
      </c>
    </row>
    <row r="38" spans="1:10" x14ac:dyDescent="0.25">
      <c r="A38" s="72"/>
      <c r="B38" s="74"/>
      <c r="C38" s="16" t="s">
        <v>15</v>
      </c>
      <c r="D38" s="36"/>
      <c r="E38" s="21"/>
      <c r="F38" s="21"/>
      <c r="G38" s="22"/>
      <c r="H38" s="23"/>
      <c r="I38" s="30"/>
      <c r="J38" s="32"/>
    </row>
    <row r="39" spans="1:10" x14ac:dyDescent="0.25">
      <c r="A39" s="72"/>
      <c r="B39" s="74"/>
      <c r="C39" s="75"/>
      <c r="D39" s="14" t="s">
        <v>9</v>
      </c>
      <c r="E39" s="41" t="s">
        <v>16</v>
      </c>
      <c r="F39" s="5">
        <v>30</v>
      </c>
      <c r="G39" s="6">
        <v>0</v>
      </c>
      <c r="H39" s="10">
        <f>F39*G39</f>
        <v>0</v>
      </c>
      <c r="I39" s="29">
        <f t="shared" si="0"/>
        <v>0</v>
      </c>
      <c r="J39" s="9">
        <f>H39+I39</f>
        <v>0</v>
      </c>
    </row>
    <row r="40" spans="1:10" x14ac:dyDescent="0.25">
      <c r="A40" s="72"/>
      <c r="B40" s="74"/>
      <c r="C40" s="76"/>
      <c r="D40" s="13" t="s">
        <v>14</v>
      </c>
      <c r="E40" s="41" t="s">
        <v>16</v>
      </c>
      <c r="F40" s="5">
        <v>30</v>
      </c>
      <c r="G40" s="6">
        <v>0</v>
      </c>
      <c r="H40" s="10">
        <f>F40*G40</f>
        <v>0</v>
      </c>
      <c r="I40" s="29">
        <f t="shared" si="0"/>
        <v>0</v>
      </c>
      <c r="J40" s="9">
        <f>H40+I40</f>
        <v>0</v>
      </c>
    </row>
    <row r="41" spans="1:10" x14ac:dyDescent="0.25">
      <c r="A41" s="72"/>
      <c r="B41" s="74"/>
      <c r="C41" s="76"/>
      <c r="D41" s="13" t="s">
        <v>10</v>
      </c>
      <c r="E41" s="41" t="s">
        <v>16</v>
      </c>
      <c r="F41" s="5">
        <v>30</v>
      </c>
      <c r="G41" s="6">
        <v>0</v>
      </c>
      <c r="H41" s="10">
        <f>F41*G41</f>
        <v>0</v>
      </c>
      <c r="I41" s="29">
        <f t="shared" si="0"/>
        <v>0</v>
      </c>
      <c r="J41" s="9">
        <f>H41+I41</f>
        <v>0</v>
      </c>
    </row>
    <row r="42" spans="1:10" x14ac:dyDescent="0.25">
      <c r="A42" s="72"/>
      <c r="B42" s="74"/>
      <c r="C42" s="76"/>
      <c r="D42" s="13" t="s">
        <v>11</v>
      </c>
      <c r="E42" s="41" t="s">
        <v>16</v>
      </c>
      <c r="F42" s="5">
        <v>30</v>
      </c>
      <c r="G42" s="6">
        <v>0</v>
      </c>
      <c r="H42" s="10">
        <f>F42*G42</f>
        <v>0</v>
      </c>
      <c r="I42" s="29">
        <f t="shared" si="0"/>
        <v>0</v>
      </c>
      <c r="J42" s="9">
        <f>H42+I42</f>
        <v>0</v>
      </c>
    </row>
    <row r="43" spans="1:10" x14ac:dyDescent="0.25">
      <c r="A43" s="98"/>
      <c r="B43" s="100"/>
      <c r="C43" s="77"/>
      <c r="D43" s="24" t="s">
        <v>12</v>
      </c>
      <c r="E43" s="12" t="s">
        <v>16</v>
      </c>
      <c r="F43" s="12">
        <v>30</v>
      </c>
      <c r="G43" s="25">
        <f>SUM(G39:G42)</f>
        <v>0</v>
      </c>
      <c r="H43" s="25">
        <f>SUM(H39:H42)</f>
        <v>0</v>
      </c>
      <c r="I43" s="25">
        <f>SUM(I39:I42)</f>
        <v>0</v>
      </c>
      <c r="J43" s="25">
        <f>SUM(J39:J42)</f>
        <v>0</v>
      </c>
    </row>
    <row r="44" spans="1:10" ht="15.95" customHeight="1" x14ac:dyDescent="0.25">
      <c r="A44" s="35">
        <v>5</v>
      </c>
      <c r="B44" s="47" t="s">
        <v>6</v>
      </c>
      <c r="C44" s="48"/>
      <c r="D44" s="48"/>
      <c r="E44" s="21"/>
      <c r="F44" s="35">
        <f>F49+F54+F60</f>
        <v>90</v>
      </c>
      <c r="G44" s="22"/>
      <c r="H44" s="22"/>
      <c r="I44" s="22"/>
      <c r="J44" s="22"/>
    </row>
    <row r="45" spans="1:10" x14ac:dyDescent="0.25">
      <c r="A45" s="71"/>
      <c r="B45" s="101"/>
      <c r="C45" s="47" t="s">
        <v>8</v>
      </c>
      <c r="D45" s="49"/>
      <c r="E45" s="21"/>
      <c r="F45" s="21"/>
      <c r="G45" s="22"/>
      <c r="H45" s="22"/>
      <c r="I45" s="22"/>
      <c r="J45" s="22"/>
    </row>
    <row r="46" spans="1:10" x14ac:dyDescent="0.25">
      <c r="A46" s="72"/>
      <c r="B46" s="101"/>
      <c r="C46" s="97"/>
      <c r="D46" s="50" t="s">
        <v>9</v>
      </c>
      <c r="E46" s="3" t="s">
        <v>16</v>
      </c>
      <c r="F46" s="5">
        <v>30</v>
      </c>
      <c r="G46" s="6">
        <v>0</v>
      </c>
      <c r="H46" s="6">
        <f>F46*G46</f>
        <v>0</v>
      </c>
      <c r="I46" s="6">
        <f>H46*12/100</f>
        <v>0</v>
      </c>
      <c r="J46" s="6">
        <f>H46+I46</f>
        <v>0</v>
      </c>
    </row>
    <row r="47" spans="1:10" x14ac:dyDescent="0.25">
      <c r="A47" s="72"/>
      <c r="B47" s="101"/>
      <c r="C47" s="97"/>
      <c r="D47" s="50" t="s">
        <v>10</v>
      </c>
      <c r="E47" s="3" t="s">
        <v>16</v>
      </c>
      <c r="F47" s="5">
        <v>30</v>
      </c>
      <c r="G47" s="6">
        <v>0</v>
      </c>
      <c r="H47" s="6">
        <f>F47*G47</f>
        <v>0</v>
      </c>
      <c r="I47" s="6">
        <f>H47*12/100</f>
        <v>0</v>
      </c>
      <c r="J47" s="6">
        <f>H47+I47</f>
        <v>0</v>
      </c>
    </row>
    <row r="48" spans="1:10" x14ac:dyDescent="0.25">
      <c r="A48" s="72"/>
      <c r="B48" s="101"/>
      <c r="C48" s="97"/>
      <c r="D48" s="50" t="s">
        <v>11</v>
      </c>
      <c r="E48" s="3" t="s">
        <v>16</v>
      </c>
      <c r="F48" s="5">
        <v>30</v>
      </c>
      <c r="G48" s="6">
        <v>0</v>
      </c>
      <c r="H48" s="6">
        <f>F48*G48</f>
        <v>0</v>
      </c>
      <c r="I48" s="6">
        <f>H48*12/100</f>
        <v>0</v>
      </c>
      <c r="J48" s="6">
        <f>H48+I48</f>
        <v>0</v>
      </c>
    </row>
    <row r="49" spans="1:10" x14ac:dyDescent="0.25">
      <c r="A49" s="72"/>
      <c r="B49" s="101"/>
      <c r="C49" s="97"/>
      <c r="D49" s="51" t="s">
        <v>12</v>
      </c>
      <c r="E49" s="12" t="s">
        <v>16</v>
      </c>
      <c r="F49" s="12">
        <v>30</v>
      </c>
      <c r="G49" s="56">
        <f>SUM(G46:G48)</f>
        <v>0</v>
      </c>
      <c r="H49" s="25">
        <f>SUM(H46:H48)</f>
        <v>0</v>
      </c>
      <c r="I49" s="25">
        <f>SUM(I46:I48)</f>
        <v>0</v>
      </c>
      <c r="J49" s="25">
        <f>SUM(J46:J48)</f>
        <v>0</v>
      </c>
    </row>
    <row r="50" spans="1:10" x14ac:dyDescent="0.25">
      <c r="A50" s="72"/>
      <c r="B50" s="101"/>
      <c r="C50" s="47" t="s">
        <v>13</v>
      </c>
      <c r="D50" s="49"/>
      <c r="E50" s="21"/>
      <c r="F50" s="21"/>
      <c r="G50" s="22"/>
      <c r="H50" s="22"/>
      <c r="I50" s="22"/>
      <c r="J50" s="22"/>
    </row>
    <row r="51" spans="1:10" x14ac:dyDescent="0.25">
      <c r="A51" s="72"/>
      <c r="B51" s="101"/>
      <c r="C51" s="97"/>
      <c r="D51" s="50" t="s">
        <v>9</v>
      </c>
      <c r="E51" s="41" t="s">
        <v>16</v>
      </c>
      <c r="F51" s="5">
        <v>30</v>
      </c>
      <c r="G51" s="6">
        <v>0</v>
      </c>
      <c r="H51" s="6">
        <f>F51*G51</f>
        <v>0</v>
      </c>
      <c r="I51" s="6">
        <f t="shared" ref="I51:I59" si="1">H51*12/100</f>
        <v>0</v>
      </c>
      <c r="J51" s="6">
        <f>H51+I51</f>
        <v>0</v>
      </c>
    </row>
    <row r="52" spans="1:10" x14ac:dyDescent="0.25">
      <c r="A52" s="72"/>
      <c r="B52" s="101"/>
      <c r="C52" s="97"/>
      <c r="D52" s="50" t="s">
        <v>10</v>
      </c>
      <c r="E52" s="41" t="s">
        <v>16</v>
      </c>
      <c r="F52" s="5">
        <v>30</v>
      </c>
      <c r="G52" s="6">
        <v>0</v>
      </c>
      <c r="H52" s="6">
        <f>F52*G52</f>
        <v>0</v>
      </c>
      <c r="I52" s="6">
        <f t="shared" si="1"/>
        <v>0</v>
      </c>
      <c r="J52" s="6">
        <f>H52+I52</f>
        <v>0</v>
      </c>
    </row>
    <row r="53" spans="1:10" x14ac:dyDescent="0.25">
      <c r="A53" s="72"/>
      <c r="B53" s="101"/>
      <c r="C53" s="97"/>
      <c r="D53" s="50" t="s">
        <v>11</v>
      </c>
      <c r="E53" s="41" t="s">
        <v>16</v>
      </c>
      <c r="F53" s="5">
        <v>30</v>
      </c>
      <c r="G53" s="6">
        <v>0</v>
      </c>
      <c r="H53" s="6">
        <f>F53*G53</f>
        <v>0</v>
      </c>
      <c r="I53" s="6">
        <f t="shared" si="1"/>
        <v>0</v>
      </c>
      <c r="J53" s="6">
        <f>H53+I53</f>
        <v>0</v>
      </c>
    </row>
    <row r="54" spans="1:10" x14ac:dyDescent="0.25">
      <c r="A54" s="72"/>
      <c r="B54" s="101"/>
      <c r="C54" s="97"/>
      <c r="D54" s="51" t="s">
        <v>12</v>
      </c>
      <c r="E54" s="12" t="s">
        <v>16</v>
      </c>
      <c r="F54" s="12">
        <v>30</v>
      </c>
      <c r="G54" s="56">
        <f>SUM(G51:G53)</f>
        <v>0</v>
      </c>
      <c r="H54" s="25">
        <f>SUM(H51:H53)</f>
        <v>0</v>
      </c>
      <c r="I54" s="25">
        <f>SUM(I51:I53)</f>
        <v>0</v>
      </c>
      <c r="J54" s="25">
        <f>SUM(J51:J53)</f>
        <v>0</v>
      </c>
    </row>
    <row r="55" spans="1:10" x14ac:dyDescent="0.25">
      <c r="A55" s="72"/>
      <c r="B55" s="101"/>
      <c r="C55" s="47" t="s">
        <v>15</v>
      </c>
      <c r="D55" s="49"/>
      <c r="E55" s="21"/>
      <c r="F55" s="21"/>
      <c r="G55" s="22"/>
      <c r="H55" s="22"/>
      <c r="I55" s="22"/>
      <c r="J55" s="22"/>
    </row>
    <row r="56" spans="1:10" x14ac:dyDescent="0.25">
      <c r="A56" s="72"/>
      <c r="B56" s="101"/>
      <c r="C56" s="97"/>
      <c r="D56" s="50" t="s">
        <v>9</v>
      </c>
      <c r="E56" s="41" t="s">
        <v>16</v>
      </c>
      <c r="F56" s="5">
        <v>30</v>
      </c>
      <c r="G56" s="6">
        <v>0</v>
      </c>
      <c r="H56" s="6">
        <f>F56*G56</f>
        <v>0</v>
      </c>
      <c r="I56" s="6">
        <f t="shared" si="1"/>
        <v>0</v>
      </c>
      <c r="J56" s="6">
        <f>H56+I56</f>
        <v>0</v>
      </c>
    </row>
    <row r="57" spans="1:10" x14ac:dyDescent="0.25">
      <c r="A57" s="72"/>
      <c r="B57" s="101"/>
      <c r="C57" s="97"/>
      <c r="D57" s="50" t="s">
        <v>14</v>
      </c>
      <c r="E57" s="41" t="s">
        <v>16</v>
      </c>
      <c r="F57" s="5">
        <v>30</v>
      </c>
      <c r="G57" s="6">
        <v>0</v>
      </c>
      <c r="H57" s="6">
        <f>F57*G57</f>
        <v>0</v>
      </c>
      <c r="I57" s="6">
        <f t="shared" si="1"/>
        <v>0</v>
      </c>
      <c r="J57" s="6">
        <f>H57+I57</f>
        <v>0</v>
      </c>
    </row>
    <row r="58" spans="1:10" x14ac:dyDescent="0.25">
      <c r="A58" s="72"/>
      <c r="B58" s="101"/>
      <c r="C58" s="97"/>
      <c r="D58" s="50" t="s">
        <v>10</v>
      </c>
      <c r="E58" s="41" t="s">
        <v>16</v>
      </c>
      <c r="F58" s="5">
        <v>30</v>
      </c>
      <c r="G58" s="6">
        <v>0</v>
      </c>
      <c r="H58" s="6">
        <f>F58*G58</f>
        <v>0</v>
      </c>
      <c r="I58" s="6">
        <f t="shared" si="1"/>
        <v>0</v>
      </c>
      <c r="J58" s="6">
        <f>H58+I58</f>
        <v>0</v>
      </c>
    </row>
    <row r="59" spans="1:10" x14ac:dyDescent="0.25">
      <c r="A59" s="72"/>
      <c r="B59" s="101"/>
      <c r="C59" s="97"/>
      <c r="D59" s="50" t="s">
        <v>11</v>
      </c>
      <c r="E59" s="5" t="s">
        <v>16</v>
      </c>
      <c r="F59" s="5">
        <v>30</v>
      </c>
      <c r="G59" s="6">
        <v>0</v>
      </c>
      <c r="H59" s="6">
        <f>F59*G59</f>
        <v>0</v>
      </c>
      <c r="I59" s="6">
        <f t="shared" si="1"/>
        <v>0</v>
      </c>
      <c r="J59" s="6">
        <f>H59+I59</f>
        <v>0</v>
      </c>
    </row>
    <row r="60" spans="1:10" x14ac:dyDescent="0.25">
      <c r="A60" s="98"/>
      <c r="B60" s="101"/>
      <c r="C60" s="97"/>
      <c r="D60" s="51" t="s">
        <v>12</v>
      </c>
      <c r="E60" s="12" t="s">
        <v>16</v>
      </c>
      <c r="F60" s="12">
        <v>30</v>
      </c>
      <c r="G60" s="25">
        <f>SUM(G56:G59)</f>
        <v>0</v>
      </c>
      <c r="H60" s="25">
        <f>SUM(H56:H59)</f>
        <v>0</v>
      </c>
      <c r="I60" s="25">
        <f>SUM(I56:I59)</f>
        <v>0</v>
      </c>
      <c r="J60" s="25">
        <f>SUM(J56:J59)</f>
        <v>0</v>
      </c>
    </row>
    <row r="61" spans="1:10" ht="15.95" customHeight="1" x14ac:dyDescent="0.25">
      <c r="A61" s="35">
        <v>9</v>
      </c>
      <c r="B61" s="47" t="s">
        <v>7</v>
      </c>
      <c r="C61" s="48"/>
      <c r="D61" s="48"/>
      <c r="E61" s="21"/>
      <c r="F61" s="35">
        <f>F67+F73+F80</f>
        <v>480</v>
      </c>
      <c r="G61" s="22"/>
      <c r="H61" s="22"/>
      <c r="I61" s="22"/>
      <c r="J61" s="22"/>
    </row>
    <row r="62" spans="1:10" x14ac:dyDescent="0.25">
      <c r="A62" s="71"/>
      <c r="B62" s="99"/>
      <c r="C62" s="47" t="s">
        <v>3</v>
      </c>
      <c r="D62" s="49"/>
      <c r="E62" s="21"/>
      <c r="F62" s="21"/>
      <c r="G62" s="22"/>
      <c r="H62" s="22"/>
      <c r="I62" s="22"/>
      <c r="J62" s="22">
        <f t="shared" ref="J62:J79" si="2">H62+I62</f>
        <v>0</v>
      </c>
    </row>
    <row r="63" spans="1:10" x14ac:dyDescent="0.25">
      <c r="A63" s="72"/>
      <c r="B63" s="99"/>
      <c r="C63" s="97"/>
      <c r="D63" s="50" t="s">
        <v>9</v>
      </c>
      <c r="E63" s="41" t="s">
        <v>16</v>
      </c>
      <c r="F63" s="5">
        <v>180</v>
      </c>
      <c r="G63" s="6">
        <v>0</v>
      </c>
      <c r="H63" s="6">
        <f>F63*G63</f>
        <v>0</v>
      </c>
      <c r="I63" s="6">
        <f>H63*12/100</f>
        <v>0</v>
      </c>
      <c r="J63" s="6">
        <f t="shared" si="2"/>
        <v>0</v>
      </c>
    </row>
    <row r="64" spans="1:10" x14ac:dyDescent="0.25">
      <c r="A64" s="72"/>
      <c r="B64" s="99"/>
      <c r="C64" s="97"/>
      <c r="D64" s="50" t="s">
        <v>10</v>
      </c>
      <c r="E64" s="41" t="s">
        <v>16</v>
      </c>
      <c r="F64" s="5">
        <v>180</v>
      </c>
      <c r="G64" s="6">
        <v>0</v>
      </c>
      <c r="H64" s="6">
        <f>F64*G64</f>
        <v>0</v>
      </c>
      <c r="I64" s="6">
        <f>H64*12/100</f>
        <v>0</v>
      </c>
      <c r="J64" s="6">
        <f t="shared" si="2"/>
        <v>0</v>
      </c>
    </row>
    <row r="65" spans="1:10" x14ac:dyDescent="0.25">
      <c r="A65" s="72"/>
      <c r="B65" s="99"/>
      <c r="C65" s="97"/>
      <c r="D65" s="50" t="s">
        <v>17</v>
      </c>
      <c r="E65" s="41" t="s">
        <v>16</v>
      </c>
      <c r="F65" s="5">
        <v>180</v>
      </c>
      <c r="G65" s="6">
        <v>0</v>
      </c>
      <c r="H65" s="6">
        <f>F65*G65</f>
        <v>0</v>
      </c>
      <c r="I65" s="6">
        <f>H65*12/100</f>
        <v>0</v>
      </c>
      <c r="J65" s="6">
        <f t="shared" si="2"/>
        <v>0</v>
      </c>
    </row>
    <row r="66" spans="1:10" x14ac:dyDescent="0.25">
      <c r="A66" s="72"/>
      <c r="B66" s="99"/>
      <c r="C66" s="97"/>
      <c r="D66" s="50" t="s">
        <v>11</v>
      </c>
      <c r="E66" s="5" t="s">
        <v>16</v>
      </c>
      <c r="F66" s="5">
        <v>180</v>
      </c>
      <c r="G66" s="6">
        <v>0</v>
      </c>
      <c r="H66" s="6">
        <f>F66*G66</f>
        <v>0</v>
      </c>
      <c r="I66" s="6">
        <f>H66*12/100</f>
        <v>0</v>
      </c>
      <c r="J66" s="6">
        <f t="shared" si="2"/>
        <v>0</v>
      </c>
    </row>
    <row r="67" spans="1:10" s="27" customFormat="1" x14ac:dyDescent="0.25">
      <c r="A67" s="72"/>
      <c r="B67" s="99"/>
      <c r="C67" s="97"/>
      <c r="D67" s="51" t="s">
        <v>12</v>
      </c>
      <c r="E67" s="12" t="s">
        <v>16</v>
      </c>
      <c r="F67" s="12">
        <v>180</v>
      </c>
      <c r="G67" s="25">
        <f>SUM(G63:G66)</f>
        <v>0</v>
      </c>
      <c r="H67" s="25">
        <f>SUM(H63:H66)</f>
        <v>0</v>
      </c>
      <c r="I67" s="25">
        <f>SUM(I63:I66)</f>
        <v>0</v>
      </c>
      <c r="J67" s="25">
        <f>SUM(J63:J66)</f>
        <v>0</v>
      </c>
    </row>
    <row r="68" spans="1:10" x14ac:dyDescent="0.25">
      <c r="A68" s="72"/>
      <c r="B68" s="99"/>
      <c r="C68" s="47" t="s">
        <v>4</v>
      </c>
      <c r="D68" s="49"/>
      <c r="E68" s="21"/>
      <c r="F68" s="21"/>
      <c r="G68" s="22"/>
      <c r="H68" s="22"/>
      <c r="I68" s="22"/>
      <c r="J68" s="22"/>
    </row>
    <row r="69" spans="1:10" x14ac:dyDescent="0.25">
      <c r="A69" s="72"/>
      <c r="B69" s="99"/>
      <c r="C69" s="97"/>
      <c r="D69" s="50" t="s">
        <v>9</v>
      </c>
      <c r="E69" s="41" t="s">
        <v>16</v>
      </c>
      <c r="F69" s="5">
        <v>150</v>
      </c>
      <c r="G69" s="6">
        <v>0</v>
      </c>
      <c r="H69" s="6">
        <f>F69*G69</f>
        <v>0</v>
      </c>
      <c r="I69" s="6">
        <f>H69*12/100</f>
        <v>0</v>
      </c>
      <c r="J69" s="6">
        <f>H69+I69</f>
        <v>0</v>
      </c>
    </row>
    <row r="70" spans="1:10" x14ac:dyDescent="0.25">
      <c r="A70" s="72"/>
      <c r="B70" s="99"/>
      <c r="C70" s="97"/>
      <c r="D70" s="50" t="s">
        <v>10</v>
      </c>
      <c r="E70" s="41" t="s">
        <v>16</v>
      </c>
      <c r="F70" s="5">
        <v>150</v>
      </c>
      <c r="G70" s="6">
        <v>0</v>
      </c>
      <c r="H70" s="6">
        <f>F70*G70</f>
        <v>0</v>
      </c>
      <c r="I70" s="6">
        <f>H70*12/100</f>
        <v>0</v>
      </c>
      <c r="J70" s="6">
        <f>H70+I70</f>
        <v>0</v>
      </c>
    </row>
    <row r="71" spans="1:10" x14ac:dyDescent="0.25">
      <c r="A71" s="72"/>
      <c r="B71" s="99"/>
      <c r="C71" s="97"/>
      <c r="D71" s="50" t="s">
        <v>17</v>
      </c>
      <c r="E71" s="41" t="s">
        <v>16</v>
      </c>
      <c r="F71" s="5">
        <v>150</v>
      </c>
      <c r="G71" s="6">
        <v>0</v>
      </c>
      <c r="H71" s="6">
        <f>F71*G71</f>
        <v>0</v>
      </c>
      <c r="I71" s="6">
        <f>H71*12/100</f>
        <v>0</v>
      </c>
      <c r="J71" s="6">
        <f>H71+I71</f>
        <v>0</v>
      </c>
    </row>
    <row r="72" spans="1:10" x14ac:dyDescent="0.25">
      <c r="A72" s="72"/>
      <c r="B72" s="99"/>
      <c r="C72" s="97"/>
      <c r="D72" s="50" t="s">
        <v>11</v>
      </c>
      <c r="E72" s="5" t="s">
        <v>16</v>
      </c>
      <c r="F72" s="5">
        <v>150</v>
      </c>
      <c r="G72" s="6">
        <v>0</v>
      </c>
      <c r="H72" s="6">
        <f>F72*G72</f>
        <v>0</v>
      </c>
      <c r="I72" s="6">
        <f>H72*12/100</f>
        <v>0</v>
      </c>
      <c r="J72" s="6">
        <f>H72+I72</f>
        <v>0</v>
      </c>
    </row>
    <row r="73" spans="1:10" x14ac:dyDescent="0.25">
      <c r="A73" s="72"/>
      <c r="B73" s="99"/>
      <c r="C73" s="97"/>
      <c r="D73" s="51" t="s">
        <v>12</v>
      </c>
      <c r="E73" s="12" t="s">
        <v>16</v>
      </c>
      <c r="F73" s="12">
        <v>150</v>
      </c>
      <c r="G73" s="25">
        <f>SUM(G69:G72)</f>
        <v>0</v>
      </c>
      <c r="H73" s="25">
        <f>SUM(H69:H72)</f>
        <v>0</v>
      </c>
      <c r="I73" s="25">
        <f>SUM(I69:I72)</f>
        <v>0</v>
      </c>
      <c r="J73" s="25">
        <f>SUM(J69:J72)</f>
        <v>0</v>
      </c>
    </row>
    <row r="74" spans="1:10" x14ac:dyDescent="0.25">
      <c r="A74" s="72"/>
      <c r="B74" s="99"/>
      <c r="C74" s="47" t="s">
        <v>5</v>
      </c>
      <c r="D74" s="49"/>
      <c r="E74" s="21"/>
      <c r="F74" s="21"/>
      <c r="G74" s="22"/>
      <c r="H74" s="22"/>
      <c r="I74" s="22"/>
      <c r="J74" s="22"/>
    </row>
    <row r="75" spans="1:10" x14ac:dyDescent="0.25">
      <c r="A75" s="72"/>
      <c r="B75" s="99"/>
      <c r="C75" s="97"/>
      <c r="D75" s="50" t="s">
        <v>9</v>
      </c>
      <c r="E75" s="41" t="s">
        <v>16</v>
      </c>
      <c r="F75" s="5">
        <v>150</v>
      </c>
      <c r="G75" s="6">
        <v>0</v>
      </c>
      <c r="H75" s="6">
        <f>F75*G75</f>
        <v>0</v>
      </c>
      <c r="I75" s="6">
        <f>H75*12/100</f>
        <v>0</v>
      </c>
      <c r="J75" s="6">
        <f t="shared" si="2"/>
        <v>0</v>
      </c>
    </row>
    <row r="76" spans="1:10" x14ac:dyDescent="0.25">
      <c r="A76" s="72"/>
      <c r="B76" s="99"/>
      <c r="C76" s="97"/>
      <c r="D76" s="50" t="s">
        <v>14</v>
      </c>
      <c r="E76" s="41" t="s">
        <v>16</v>
      </c>
      <c r="F76" s="5">
        <v>150</v>
      </c>
      <c r="G76" s="6">
        <v>0</v>
      </c>
      <c r="H76" s="6">
        <f>F76*G76</f>
        <v>0</v>
      </c>
      <c r="I76" s="6">
        <f>H76*12/100</f>
        <v>0</v>
      </c>
      <c r="J76" s="6">
        <f t="shared" si="2"/>
        <v>0</v>
      </c>
    </row>
    <row r="77" spans="1:10" x14ac:dyDescent="0.25">
      <c r="A77" s="72"/>
      <c r="B77" s="99"/>
      <c r="C77" s="97"/>
      <c r="D77" s="50" t="s">
        <v>10</v>
      </c>
      <c r="E77" s="41" t="s">
        <v>16</v>
      </c>
      <c r="F77" s="5">
        <v>150</v>
      </c>
      <c r="G77" s="6">
        <v>0</v>
      </c>
      <c r="H77" s="6">
        <f>F77*G77</f>
        <v>0</v>
      </c>
      <c r="I77" s="6">
        <f>H77*12/100</f>
        <v>0</v>
      </c>
      <c r="J77" s="6">
        <f t="shared" si="2"/>
        <v>0</v>
      </c>
    </row>
    <row r="78" spans="1:10" x14ac:dyDescent="0.25">
      <c r="A78" s="72"/>
      <c r="B78" s="99"/>
      <c r="C78" s="97"/>
      <c r="D78" s="50" t="s">
        <v>17</v>
      </c>
      <c r="E78" s="5" t="s">
        <v>16</v>
      </c>
      <c r="F78" s="5">
        <v>150</v>
      </c>
      <c r="G78" s="6">
        <v>0</v>
      </c>
      <c r="H78" s="6">
        <f>F78*G78</f>
        <v>0</v>
      </c>
      <c r="I78" s="6">
        <f>H78*12/100</f>
        <v>0</v>
      </c>
      <c r="J78" s="6">
        <f t="shared" si="2"/>
        <v>0</v>
      </c>
    </row>
    <row r="79" spans="1:10" x14ac:dyDescent="0.25">
      <c r="A79" s="72"/>
      <c r="B79" s="99"/>
      <c r="C79" s="97"/>
      <c r="D79" s="50" t="s">
        <v>11</v>
      </c>
      <c r="E79" s="5" t="s">
        <v>16</v>
      </c>
      <c r="F79" s="5">
        <v>150</v>
      </c>
      <c r="G79" s="6">
        <v>0</v>
      </c>
      <c r="H79" s="6">
        <f>F79*G79</f>
        <v>0</v>
      </c>
      <c r="I79" s="6">
        <f>H79*12/100</f>
        <v>0</v>
      </c>
      <c r="J79" s="6">
        <f t="shared" si="2"/>
        <v>0</v>
      </c>
    </row>
    <row r="80" spans="1:10" s="27" customFormat="1" x14ac:dyDescent="0.25">
      <c r="A80" s="98"/>
      <c r="B80" s="99"/>
      <c r="C80" s="97"/>
      <c r="D80" s="51" t="s">
        <v>12</v>
      </c>
      <c r="E80" s="12" t="s">
        <v>16</v>
      </c>
      <c r="F80" s="12">
        <v>150</v>
      </c>
      <c r="G80" s="25">
        <f>SUM(G75:G79)</f>
        <v>0</v>
      </c>
      <c r="H80" s="25">
        <f>SUM(H75:H79)</f>
        <v>0</v>
      </c>
      <c r="I80" s="25">
        <f>SUM(I75:I79)</f>
        <v>0</v>
      </c>
      <c r="J80" s="25">
        <f>SUM(J75:J79)</f>
        <v>0</v>
      </c>
    </row>
    <row r="81" spans="1:10" x14ac:dyDescent="0.25">
      <c r="A81" s="35" t="s">
        <v>18</v>
      </c>
      <c r="B81" s="47" t="s">
        <v>19</v>
      </c>
      <c r="C81" s="48"/>
      <c r="D81" s="48"/>
      <c r="E81" s="21"/>
      <c r="F81" s="35">
        <f>F87+F93+F99</f>
        <v>150</v>
      </c>
      <c r="G81" s="22"/>
      <c r="H81" s="22"/>
      <c r="I81" s="22"/>
      <c r="J81" s="22"/>
    </row>
    <row r="82" spans="1:10" x14ac:dyDescent="0.25">
      <c r="A82" s="71"/>
      <c r="B82" s="99"/>
      <c r="C82" s="47" t="s">
        <v>3</v>
      </c>
      <c r="D82" s="49"/>
      <c r="E82" s="21"/>
      <c r="F82" s="21"/>
      <c r="G82" s="22"/>
      <c r="H82" s="22"/>
      <c r="I82" s="22"/>
      <c r="J82" s="22"/>
    </row>
    <row r="83" spans="1:10" x14ac:dyDescent="0.25">
      <c r="A83" s="72"/>
      <c r="B83" s="99"/>
      <c r="C83" s="97"/>
      <c r="D83" s="50" t="s">
        <v>9</v>
      </c>
      <c r="E83" s="41" t="s">
        <v>16</v>
      </c>
      <c r="F83" s="5">
        <v>60</v>
      </c>
      <c r="G83" s="6">
        <v>0</v>
      </c>
      <c r="H83" s="6">
        <f>F83*G83</f>
        <v>0</v>
      </c>
      <c r="I83" s="6">
        <f>H83*12/100</f>
        <v>0</v>
      </c>
      <c r="J83" s="6">
        <f t="shared" ref="J83:J98" si="3">H83+I83</f>
        <v>0</v>
      </c>
    </row>
    <row r="84" spans="1:10" x14ac:dyDescent="0.25">
      <c r="A84" s="72"/>
      <c r="B84" s="99"/>
      <c r="C84" s="97"/>
      <c r="D84" s="50" t="s">
        <v>10</v>
      </c>
      <c r="E84" s="41" t="s">
        <v>16</v>
      </c>
      <c r="F84" s="5">
        <v>60</v>
      </c>
      <c r="G84" s="6">
        <v>0</v>
      </c>
      <c r="H84" s="6">
        <f>F84*G84</f>
        <v>0</v>
      </c>
      <c r="I84" s="6">
        <f>H84*12/100</f>
        <v>0</v>
      </c>
      <c r="J84" s="6">
        <f t="shared" si="3"/>
        <v>0</v>
      </c>
    </row>
    <row r="85" spans="1:10" x14ac:dyDescent="0.25">
      <c r="A85" s="72"/>
      <c r="B85" s="99"/>
      <c r="C85" s="97"/>
      <c r="D85" s="50" t="s">
        <v>17</v>
      </c>
      <c r="E85" s="41" t="s">
        <v>16</v>
      </c>
      <c r="F85" s="5">
        <v>60</v>
      </c>
      <c r="G85" s="6">
        <v>0</v>
      </c>
      <c r="H85" s="6">
        <f>F85*G85</f>
        <v>0</v>
      </c>
      <c r="I85" s="6">
        <f>H85*12/100</f>
        <v>0</v>
      </c>
      <c r="J85" s="6">
        <f t="shared" si="3"/>
        <v>0</v>
      </c>
    </row>
    <row r="86" spans="1:10" x14ac:dyDescent="0.25">
      <c r="A86" s="72"/>
      <c r="B86" s="99"/>
      <c r="C86" s="97"/>
      <c r="D86" s="50" t="s">
        <v>11</v>
      </c>
      <c r="E86" s="5" t="s">
        <v>16</v>
      </c>
      <c r="F86" s="5">
        <v>60</v>
      </c>
      <c r="G86" s="6">
        <v>0</v>
      </c>
      <c r="H86" s="6">
        <f>F86*G86</f>
        <v>0</v>
      </c>
      <c r="I86" s="6">
        <f>H86*12/100</f>
        <v>0</v>
      </c>
      <c r="J86" s="6">
        <f t="shared" si="3"/>
        <v>0</v>
      </c>
    </row>
    <row r="87" spans="1:10" s="27" customFormat="1" x14ac:dyDescent="0.25">
      <c r="A87" s="72"/>
      <c r="B87" s="99"/>
      <c r="C87" s="97"/>
      <c r="D87" s="51" t="s">
        <v>12</v>
      </c>
      <c r="E87" s="12" t="s">
        <v>16</v>
      </c>
      <c r="F87" s="12">
        <v>60</v>
      </c>
      <c r="G87" s="25">
        <f>SUM(G83:G86)</f>
        <v>0</v>
      </c>
      <c r="H87" s="25">
        <f>SUM(H83:H86)</f>
        <v>0</v>
      </c>
      <c r="I87" s="25">
        <f>SUM(I83:I86)</f>
        <v>0</v>
      </c>
      <c r="J87" s="25">
        <f>SUM(J83:J86)</f>
        <v>0</v>
      </c>
    </row>
    <row r="88" spans="1:10" x14ac:dyDescent="0.25">
      <c r="A88" s="72"/>
      <c r="B88" s="99"/>
      <c r="C88" s="47" t="s">
        <v>4</v>
      </c>
      <c r="D88" s="49"/>
      <c r="E88" s="21"/>
      <c r="F88" s="21"/>
      <c r="G88" s="22"/>
      <c r="H88" s="22"/>
      <c r="I88" s="22"/>
      <c r="J88" s="22"/>
    </row>
    <row r="89" spans="1:10" x14ac:dyDescent="0.25">
      <c r="A89" s="72"/>
      <c r="B89" s="99"/>
      <c r="C89" s="97"/>
      <c r="D89" s="50" t="s">
        <v>9</v>
      </c>
      <c r="E89" s="41" t="s">
        <v>16</v>
      </c>
      <c r="F89" s="5">
        <v>60</v>
      </c>
      <c r="G89" s="6">
        <v>0</v>
      </c>
      <c r="H89" s="6">
        <f>F89*G89</f>
        <v>0</v>
      </c>
      <c r="I89" s="6">
        <f>H89*12/100</f>
        <v>0</v>
      </c>
      <c r="J89" s="6">
        <f t="shared" si="3"/>
        <v>0</v>
      </c>
    </row>
    <row r="90" spans="1:10" x14ac:dyDescent="0.25">
      <c r="A90" s="72"/>
      <c r="B90" s="99"/>
      <c r="C90" s="97"/>
      <c r="D90" s="50" t="s">
        <v>10</v>
      </c>
      <c r="E90" s="41" t="s">
        <v>16</v>
      </c>
      <c r="F90" s="5">
        <v>60</v>
      </c>
      <c r="G90" s="6">
        <v>0</v>
      </c>
      <c r="H90" s="6">
        <f>F90*G90</f>
        <v>0</v>
      </c>
      <c r="I90" s="6">
        <f>H90*12/100</f>
        <v>0</v>
      </c>
      <c r="J90" s="6">
        <f t="shared" si="3"/>
        <v>0</v>
      </c>
    </row>
    <row r="91" spans="1:10" x14ac:dyDescent="0.25">
      <c r="A91" s="72"/>
      <c r="B91" s="99"/>
      <c r="C91" s="97"/>
      <c r="D91" s="50" t="s">
        <v>17</v>
      </c>
      <c r="E91" s="41" t="s">
        <v>16</v>
      </c>
      <c r="F91" s="5">
        <v>60</v>
      </c>
      <c r="G91" s="6">
        <v>0</v>
      </c>
      <c r="H91" s="6">
        <f>F91*G91</f>
        <v>0</v>
      </c>
      <c r="I91" s="6">
        <f>H91*12/100</f>
        <v>0</v>
      </c>
      <c r="J91" s="6">
        <f t="shared" si="3"/>
        <v>0</v>
      </c>
    </row>
    <row r="92" spans="1:10" x14ac:dyDescent="0.25">
      <c r="A92" s="72"/>
      <c r="B92" s="99"/>
      <c r="C92" s="97"/>
      <c r="D92" s="50" t="s">
        <v>11</v>
      </c>
      <c r="E92" s="5" t="s">
        <v>16</v>
      </c>
      <c r="F92" s="5">
        <v>60</v>
      </c>
      <c r="G92" s="6">
        <v>0</v>
      </c>
      <c r="H92" s="6">
        <f>F92*G92</f>
        <v>0</v>
      </c>
      <c r="I92" s="6">
        <f>H92*12/100</f>
        <v>0</v>
      </c>
      <c r="J92" s="6">
        <f t="shared" si="3"/>
        <v>0</v>
      </c>
    </row>
    <row r="93" spans="1:10" s="27" customFormat="1" x14ac:dyDescent="0.25">
      <c r="A93" s="72"/>
      <c r="B93" s="99"/>
      <c r="C93" s="97"/>
      <c r="D93" s="51" t="s">
        <v>12</v>
      </c>
      <c r="E93" s="12" t="s">
        <v>16</v>
      </c>
      <c r="F93" s="12">
        <v>60</v>
      </c>
      <c r="G93" s="25">
        <f>SUM(G89:G92)</f>
        <v>0</v>
      </c>
      <c r="H93" s="25">
        <f>SUM(H89:H92)</f>
        <v>0</v>
      </c>
      <c r="I93" s="25">
        <f>SUM(I89:I92)</f>
        <v>0</v>
      </c>
      <c r="J93" s="25">
        <f>SUM(J89:J92)</f>
        <v>0</v>
      </c>
    </row>
    <row r="94" spans="1:10" x14ac:dyDescent="0.25">
      <c r="A94" s="72"/>
      <c r="B94" s="99"/>
      <c r="C94" s="47" t="s">
        <v>5</v>
      </c>
      <c r="D94" s="49"/>
      <c r="E94" s="21"/>
      <c r="F94" s="21"/>
      <c r="G94" s="22"/>
      <c r="H94" s="22"/>
      <c r="I94" s="22"/>
      <c r="J94" s="22"/>
    </row>
    <row r="95" spans="1:10" x14ac:dyDescent="0.25">
      <c r="A95" s="72"/>
      <c r="B95" s="99"/>
      <c r="C95" s="97"/>
      <c r="D95" s="50" t="s">
        <v>9</v>
      </c>
      <c r="E95" s="41" t="s">
        <v>16</v>
      </c>
      <c r="F95" s="5">
        <v>30</v>
      </c>
      <c r="G95" s="6">
        <v>0</v>
      </c>
      <c r="H95" s="6">
        <f>F95*G95</f>
        <v>0</v>
      </c>
      <c r="I95" s="6">
        <f>H95*12/100</f>
        <v>0</v>
      </c>
      <c r="J95" s="6">
        <f t="shared" si="3"/>
        <v>0</v>
      </c>
    </row>
    <row r="96" spans="1:10" x14ac:dyDescent="0.25">
      <c r="A96" s="72"/>
      <c r="B96" s="99"/>
      <c r="C96" s="97"/>
      <c r="D96" s="50" t="s">
        <v>10</v>
      </c>
      <c r="E96" s="41" t="s">
        <v>16</v>
      </c>
      <c r="F96" s="5">
        <v>30</v>
      </c>
      <c r="G96" s="6">
        <v>0</v>
      </c>
      <c r="H96" s="6">
        <f>F96*G96</f>
        <v>0</v>
      </c>
      <c r="I96" s="6">
        <f>H96*12/100</f>
        <v>0</v>
      </c>
      <c r="J96" s="6">
        <f t="shared" si="3"/>
        <v>0</v>
      </c>
    </row>
    <row r="97" spans="1:10" x14ac:dyDescent="0.25">
      <c r="A97" s="72"/>
      <c r="B97" s="99"/>
      <c r="C97" s="97"/>
      <c r="D97" s="50" t="s">
        <v>17</v>
      </c>
      <c r="E97" s="41" t="s">
        <v>16</v>
      </c>
      <c r="F97" s="5">
        <v>30</v>
      </c>
      <c r="G97" s="6">
        <v>0</v>
      </c>
      <c r="H97" s="6">
        <f>F97*G97</f>
        <v>0</v>
      </c>
      <c r="I97" s="6">
        <f>H97*12/100</f>
        <v>0</v>
      </c>
      <c r="J97" s="6">
        <f t="shared" si="3"/>
        <v>0</v>
      </c>
    </row>
    <row r="98" spans="1:10" x14ac:dyDescent="0.25">
      <c r="A98" s="72"/>
      <c r="B98" s="99"/>
      <c r="C98" s="97"/>
      <c r="D98" s="50" t="s">
        <v>11</v>
      </c>
      <c r="E98" s="5" t="s">
        <v>16</v>
      </c>
      <c r="F98" s="5">
        <v>30</v>
      </c>
      <c r="G98" s="6">
        <v>0</v>
      </c>
      <c r="H98" s="6">
        <f>F98*G98</f>
        <v>0</v>
      </c>
      <c r="I98" s="6">
        <f>H98*12/100</f>
        <v>0</v>
      </c>
      <c r="J98" s="6">
        <f t="shared" si="3"/>
        <v>0</v>
      </c>
    </row>
    <row r="99" spans="1:10" s="27" customFormat="1" x14ac:dyDescent="0.25">
      <c r="A99" s="98"/>
      <c r="B99" s="99"/>
      <c r="C99" s="97"/>
      <c r="D99" s="51" t="s">
        <v>12</v>
      </c>
      <c r="E99" s="12" t="s">
        <v>16</v>
      </c>
      <c r="F99" s="12">
        <v>30</v>
      </c>
      <c r="G99" s="25">
        <f>SUM(G95:G98)</f>
        <v>0</v>
      </c>
      <c r="H99" s="25">
        <f>SUM(H95:H98)</f>
        <v>0</v>
      </c>
      <c r="I99" s="25">
        <f>SUM(I95:I98)</f>
        <v>0</v>
      </c>
      <c r="J99" s="25">
        <f>SUM(J95:J98)</f>
        <v>0</v>
      </c>
    </row>
    <row r="100" spans="1:10" x14ac:dyDescent="0.25">
      <c r="A100" s="35" t="s">
        <v>29</v>
      </c>
      <c r="B100" s="47" t="s">
        <v>30</v>
      </c>
      <c r="C100" s="48"/>
      <c r="D100" s="48"/>
      <c r="E100" s="21"/>
      <c r="F100" s="35">
        <f>F107+F114+F122</f>
        <v>300</v>
      </c>
      <c r="G100" s="22"/>
      <c r="H100" s="22"/>
      <c r="I100" s="22"/>
      <c r="J100" s="22"/>
    </row>
    <row r="101" spans="1:10" x14ac:dyDescent="0.25">
      <c r="A101" s="71"/>
      <c r="B101" s="99"/>
      <c r="C101" s="47" t="s">
        <v>3</v>
      </c>
      <c r="D101" s="49"/>
      <c r="E101" s="21"/>
      <c r="F101" s="21"/>
      <c r="G101" s="22"/>
      <c r="H101" s="22"/>
      <c r="I101" s="22"/>
      <c r="J101" s="22"/>
    </row>
    <row r="102" spans="1:10" x14ac:dyDescent="0.25">
      <c r="A102" s="72"/>
      <c r="B102" s="99"/>
      <c r="C102" s="97"/>
      <c r="D102" s="50" t="s">
        <v>9</v>
      </c>
      <c r="E102" s="41" t="s">
        <v>16</v>
      </c>
      <c r="F102" s="5">
        <v>120</v>
      </c>
      <c r="G102" s="6">
        <v>0</v>
      </c>
      <c r="H102" s="6">
        <f>F102*G102</f>
        <v>0</v>
      </c>
      <c r="I102" s="6">
        <f>H102*12/100</f>
        <v>0</v>
      </c>
      <c r="J102" s="6">
        <f t="shared" ref="J102:J121" si="4">H102+I102</f>
        <v>0</v>
      </c>
    </row>
    <row r="103" spans="1:10" x14ac:dyDescent="0.25">
      <c r="A103" s="72"/>
      <c r="B103" s="99"/>
      <c r="C103" s="97"/>
      <c r="D103" s="50" t="s">
        <v>10</v>
      </c>
      <c r="E103" s="41" t="s">
        <v>16</v>
      </c>
      <c r="F103" s="5">
        <v>120</v>
      </c>
      <c r="G103" s="6">
        <v>0</v>
      </c>
      <c r="H103" s="6">
        <f>F103*G103</f>
        <v>0</v>
      </c>
      <c r="I103" s="6">
        <f>H103*12/100</f>
        <v>0</v>
      </c>
      <c r="J103" s="6">
        <f t="shared" si="4"/>
        <v>0</v>
      </c>
    </row>
    <row r="104" spans="1:10" x14ac:dyDescent="0.25">
      <c r="A104" s="72"/>
      <c r="B104" s="99"/>
      <c r="C104" s="97"/>
      <c r="D104" s="50" t="s">
        <v>17</v>
      </c>
      <c r="E104" s="41" t="s">
        <v>16</v>
      </c>
      <c r="F104" s="5">
        <v>120</v>
      </c>
      <c r="G104" s="6">
        <v>0</v>
      </c>
      <c r="H104" s="6">
        <f>F104*G104</f>
        <v>0</v>
      </c>
      <c r="I104" s="6">
        <f>H104*12/100</f>
        <v>0</v>
      </c>
      <c r="J104" s="6">
        <f t="shared" si="4"/>
        <v>0</v>
      </c>
    </row>
    <row r="105" spans="1:10" x14ac:dyDescent="0.25">
      <c r="A105" s="72"/>
      <c r="B105" s="99"/>
      <c r="C105" s="97"/>
      <c r="D105" s="50" t="s">
        <v>11</v>
      </c>
      <c r="E105" s="5" t="s">
        <v>16</v>
      </c>
      <c r="F105" s="5">
        <v>120</v>
      </c>
      <c r="G105" s="6">
        <v>0</v>
      </c>
      <c r="H105" s="6">
        <f>F105*G105</f>
        <v>0</v>
      </c>
      <c r="I105" s="6">
        <f>H105*12/100</f>
        <v>0</v>
      </c>
      <c r="J105" s="6">
        <f t="shared" si="4"/>
        <v>0</v>
      </c>
    </row>
    <row r="106" spans="1:10" x14ac:dyDescent="0.25">
      <c r="A106" s="72"/>
      <c r="B106" s="99"/>
      <c r="C106" s="97"/>
      <c r="D106" s="50" t="s">
        <v>20</v>
      </c>
      <c r="E106" s="5" t="s">
        <v>16</v>
      </c>
      <c r="F106" s="5">
        <v>120</v>
      </c>
      <c r="G106" s="6">
        <v>0</v>
      </c>
      <c r="H106" s="6">
        <f>F106*G106</f>
        <v>0</v>
      </c>
      <c r="I106" s="6">
        <f>H106*12/100</f>
        <v>0</v>
      </c>
      <c r="J106" s="6">
        <f t="shared" si="4"/>
        <v>0</v>
      </c>
    </row>
    <row r="107" spans="1:10" s="27" customFormat="1" x14ac:dyDescent="0.25">
      <c r="A107" s="72"/>
      <c r="B107" s="99"/>
      <c r="C107" s="97"/>
      <c r="D107" s="51" t="s">
        <v>12</v>
      </c>
      <c r="E107" s="12" t="s">
        <v>16</v>
      </c>
      <c r="F107" s="12">
        <v>120</v>
      </c>
      <c r="G107" s="25">
        <f>SUM(G102:G106)</f>
        <v>0</v>
      </c>
      <c r="H107" s="25">
        <f>SUM(H102:H106)</f>
        <v>0</v>
      </c>
      <c r="I107" s="25">
        <f>SUM(I102:I106)</f>
        <v>0</v>
      </c>
      <c r="J107" s="25">
        <f>SUM(J102:J106)</f>
        <v>0</v>
      </c>
    </row>
    <row r="108" spans="1:10" x14ac:dyDescent="0.25">
      <c r="A108" s="72"/>
      <c r="B108" s="99"/>
      <c r="C108" s="47" t="s">
        <v>4</v>
      </c>
      <c r="D108" s="49"/>
      <c r="E108" s="21"/>
      <c r="F108" s="21"/>
      <c r="G108" s="22"/>
      <c r="H108" s="22"/>
      <c r="I108" s="22"/>
      <c r="J108" s="22"/>
    </row>
    <row r="109" spans="1:10" x14ac:dyDescent="0.25">
      <c r="A109" s="72"/>
      <c r="B109" s="99"/>
      <c r="C109" s="97"/>
      <c r="D109" s="50" t="s">
        <v>9</v>
      </c>
      <c r="E109" s="41" t="s">
        <v>16</v>
      </c>
      <c r="F109" s="5">
        <v>120</v>
      </c>
      <c r="G109" s="6">
        <v>0</v>
      </c>
      <c r="H109" s="6">
        <f>F109*G109</f>
        <v>0</v>
      </c>
      <c r="I109" s="6">
        <f>H109*12/100</f>
        <v>0</v>
      </c>
      <c r="J109" s="6">
        <f t="shared" si="4"/>
        <v>0</v>
      </c>
    </row>
    <row r="110" spans="1:10" x14ac:dyDescent="0.25">
      <c r="A110" s="72"/>
      <c r="B110" s="99"/>
      <c r="C110" s="97"/>
      <c r="D110" s="50" t="s">
        <v>10</v>
      </c>
      <c r="E110" s="41" t="s">
        <v>16</v>
      </c>
      <c r="F110" s="5">
        <v>120</v>
      </c>
      <c r="G110" s="6">
        <v>0</v>
      </c>
      <c r="H110" s="6">
        <f>F110*G110</f>
        <v>0</v>
      </c>
      <c r="I110" s="6">
        <f>H110*12/100</f>
        <v>0</v>
      </c>
      <c r="J110" s="6">
        <f t="shared" si="4"/>
        <v>0</v>
      </c>
    </row>
    <row r="111" spans="1:10" x14ac:dyDescent="0.25">
      <c r="A111" s="72"/>
      <c r="B111" s="99"/>
      <c r="C111" s="97"/>
      <c r="D111" s="50" t="s">
        <v>17</v>
      </c>
      <c r="E111" s="41" t="s">
        <v>16</v>
      </c>
      <c r="F111" s="5">
        <v>120</v>
      </c>
      <c r="G111" s="6">
        <v>0</v>
      </c>
      <c r="H111" s="6">
        <f>F111*G111</f>
        <v>0</v>
      </c>
      <c r="I111" s="6">
        <f>H111*12/100</f>
        <v>0</v>
      </c>
      <c r="J111" s="6">
        <f t="shared" si="4"/>
        <v>0</v>
      </c>
    </row>
    <row r="112" spans="1:10" x14ac:dyDescent="0.25">
      <c r="A112" s="72"/>
      <c r="B112" s="99"/>
      <c r="C112" s="97"/>
      <c r="D112" s="50" t="s">
        <v>11</v>
      </c>
      <c r="E112" s="5" t="s">
        <v>16</v>
      </c>
      <c r="F112" s="5">
        <v>120</v>
      </c>
      <c r="G112" s="6">
        <v>0</v>
      </c>
      <c r="H112" s="6">
        <f>F112*G112</f>
        <v>0</v>
      </c>
      <c r="I112" s="6">
        <f>H112*12/100</f>
        <v>0</v>
      </c>
      <c r="J112" s="6">
        <f t="shared" si="4"/>
        <v>0</v>
      </c>
    </row>
    <row r="113" spans="1:10" x14ac:dyDescent="0.25">
      <c r="A113" s="72"/>
      <c r="B113" s="99"/>
      <c r="C113" s="97"/>
      <c r="D113" s="50" t="s">
        <v>20</v>
      </c>
      <c r="E113" s="5" t="s">
        <v>16</v>
      </c>
      <c r="F113" s="5">
        <v>120</v>
      </c>
      <c r="G113" s="6">
        <v>0</v>
      </c>
      <c r="H113" s="6">
        <f>F113*G113</f>
        <v>0</v>
      </c>
      <c r="I113" s="6">
        <f>H113*12/100</f>
        <v>0</v>
      </c>
      <c r="J113" s="6">
        <f t="shared" si="4"/>
        <v>0</v>
      </c>
    </row>
    <row r="114" spans="1:10" s="27" customFormat="1" x14ac:dyDescent="0.25">
      <c r="A114" s="72"/>
      <c r="B114" s="99"/>
      <c r="C114" s="97"/>
      <c r="D114" s="51" t="s">
        <v>12</v>
      </c>
      <c r="E114" s="12" t="s">
        <v>16</v>
      </c>
      <c r="F114" s="12">
        <v>120</v>
      </c>
      <c r="G114" s="25">
        <f>SUM(G109:G113)</f>
        <v>0</v>
      </c>
      <c r="H114" s="25">
        <f>SUM(H109:H113)</f>
        <v>0</v>
      </c>
      <c r="I114" s="25">
        <f>SUM(I109:I113)</f>
        <v>0</v>
      </c>
      <c r="J114" s="25">
        <f>SUM(J109:J113)</f>
        <v>0</v>
      </c>
    </row>
    <row r="115" spans="1:10" x14ac:dyDescent="0.25">
      <c r="A115" s="72"/>
      <c r="B115" s="99"/>
      <c r="C115" s="47" t="s">
        <v>5</v>
      </c>
      <c r="D115" s="49"/>
      <c r="E115" s="21"/>
      <c r="F115" s="21"/>
      <c r="G115" s="22"/>
      <c r="H115" s="22"/>
      <c r="I115" s="22"/>
      <c r="J115" s="22"/>
    </row>
    <row r="116" spans="1:10" x14ac:dyDescent="0.25">
      <c r="A116" s="72"/>
      <c r="B116" s="99"/>
      <c r="C116" s="97"/>
      <c r="D116" s="50" t="s">
        <v>9</v>
      </c>
      <c r="E116" s="41" t="s">
        <v>16</v>
      </c>
      <c r="F116" s="5">
        <v>60</v>
      </c>
      <c r="G116" s="6">
        <v>0</v>
      </c>
      <c r="H116" s="6">
        <f t="shared" ref="H116:H121" si="5">F116*G116</f>
        <v>0</v>
      </c>
      <c r="I116" s="6">
        <f t="shared" ref="I116:I121" si="6">H116*12/100</f>
        <v>0</v>
      </c>
      <c r="J116" s="6">
        <f t="shared" si="4"/>
        <v>0</v>
      </c>
    </row>
    <row r="117" spans="1:10" x14ac:dyDescent="0.25">
      <c r="A117" s="72"/>
      <c r="B117" s="99"/>
      <c r="C117" s="97"/>
      <c r="D117" s="52" t="s">
        <v>14</v>
      </c>
      <c r="E117" s="41" t="s">
        <v>16</v>
      </c>
      <c r="F117" s="5">
        <v>60</v>
      </c>
      <c r="G117" s="6">
        <v>0</v>
      </c>
      <c r="H117" s="6">
        <f t="shared" si="5"/>
        <v>0</v>
      </c>
      <c r="I117" s="6">
        <f t="shared" si="6"/>
        <v>0</v>
      </c>
      <c r="J117" s="6">
        <f t="shared" si="4"/>
        <v>0</v>
      </c>
    </row>
    <row r="118" spans="1:10" x14ac:dyDescent="0.25">
      <c r="A118" s="72"/>
      <c r="B118" s="99"/>
      <c r="C118" s="97"/>
      <c r="D118" s="50" t="s">
        <v>10</v>
      </c>
      <c r="E118" s="41" t="s">
        <v>16</v>
      </c>
      <c r="F118" s="5">
        <v>60</v>
      </c>
      <c r="G118" s="6">
        <v>0</v>
      </c>
      <c r="H118" s="6">
        <f t="shared" si="5"/>
        <v>0</v>
      </c>
      <c r="I118" s="6">
        <f t="shared" si="6"/>
        <v>0</v>
      </c>
      <c r="J118" s="6">
        <f t="shared" si="4"/>
        <v>0</v>
      </c>
    </row>
    <row r="119" spans="1:10" x14ac:dyDescent="0.25">
      <c r="A119" s="72"/>
      <c r="B119" s="99"/>
      <c r="C119" s="97"/>
      <c r="D119" s="50" t="s">
        <v>17</v>
      </c>
      <c r="E119" s="5" t="s">
        <v>16</v>
      </c>
      <c r="F119" s="5">
        <v>60</v>
      </c>
      <c r="G119" s="6">
        <v>0</v>
      </c>
      <c r="H119" s="6">
        <f t="shared" si="5"/>
        <v>0</v>
      </c>
      <c r="I119" s="6">
        <f t="shared" si="6"/>
        <v>0</v>
      </c>
      <c r="J119" s="6">
        <f t="shared" si="4"/>
        <v>0</v>
      </c>
    </row>
    <row r="120" spans="1:10" x14ac:dyDescent="0.25">
      <c r="A120" s="72"/>
      <c r="B120" s="99"/>
      <c r="C120" s="97"/>
      <c r="D120" s="50" t="s">
        <v>11</v>
      </c>
      <c r="E120" s="5" t="s">
        <v>16</v>
      </c>
      <c r="F120" s="5">
        <v>60</v>
      </c>
      <c r="G120" s="6">
        <v>0</v>
      </c>
      <c r="H120" s="6">
        <f t="shared" si="5"/>
        <v>0</v>
      </c>
      <c r="I120" s="6">
        <f t="shared" si="6"/>
        <v>0</v>
      </c>
      <c r="J120" s="6">
        <f t="shared" si="4"/>
        <v>0</v>
      </c>
    </row>
    <row r="121" spans="1:10" x14ac:dyDescent="0.25">
      <c r="A121" s="72"/>
      <c r="B121" s="99"/>
      <c r="C121" s="97"/>
      <c r="D121" s="50" t="s">
        <v>20</v>
      </c>
      <c r="E121" s="5" t="s">
        <v>16</v>
      </c>
      <c r="F121" s="5">
        <v>60</v>
      </c>
      <c r="G121" s="6">
        <v>0</v>
      </c>
      <c r="H121" s="6">
        <f t="shared" si="5"/>
        <v>0</v>
      </c>
      <c r="I121" s="6">
        <f t="shared" si="6"/>
        <v>0</v>
      </c>
      <c r="J121" s="6">
        <f t="shared" si="4"/>
        <v>0</v>
      </c>
    </row>
    <row r="122" spans="1:10" s="27" customFormat="1" x14ac:dyDescent="0.25">
      <c r="A122" s="98"/>
      <c r="B122" s="99"/>
      <c r="C122" s="97"/>
      <c r="D122" s="51" t="s">
        <v>12</v>
      </c>
      <c r="E122" s="12" t="s">
        <v>16</v>
      </c>
      <c r="F122" s="12">
        <v>60</v>
      </c>
      <c r="G122" s="25">
        <f>SUM(G116:G121)</f>
        <v>0</v>
      </c>
      <c r="H122" s="25">
        <f>SUM(H116:H121)</f>
        <v>0</v>
      </c>
      <c r="I122" s="25">
        <f>SUM(I116:I121)</f>
        <v>0</v>
      </c>
      <c r="J122" s="25">
        <f>SUM(J116:J121)</f>
        <v>0</v>
      </c>
    </row>
    <row r="123" spans="1:10" x14ac:dyDescent="0.25">
      <c r="A123" s="35" t="s">
        <v>34</v>
      </c>
      <c r="B123" s="47" t="s">
        <v>31</v>
      </c>
      <c r="C123" s="48"/>
      <c r="D123" s="48"/>
      <c r="E123" s="21"/>
      <c r="F123" s="35">
        <f>F130+F137+F145</f>
        <v>90</v>
      </c>
      <c r="G123" s="22"/>
      <c r="H123" s="22"/>
      <c r="I123" s="22"/>
      <c r="J123" s="22"/>
    </row>
    <row r="124" spans="1:10" x14ac:dyDescent="0.25">
      <c r="A124" s="71"/>
      <c r="B124" s="99"/>
      <c r="C124" s="47" t="s">
        <v>3</v>
      </c>
      <c r="D124" s="49"/>
      <c r="E124" s="21"/>
      <c r="F124" s="21"/>
      <c r="G124" s="22"/>
      <c r="H124" s="22"/>
      <c r="I124" s="22"/>
      <c r="J124" s="22"/>
    </row>
    <row r="125" spans="1:10" x14ac:dyDescent="0.25">
      <c r="A125" s="72"/>
      <c r="B125" s="99"/>
      <c r="C125" s="97"/>
      <c r="D125" s="50" t="s">
        <v>9</v>
      </c>
      <c r="E125" s="41" t="s">
        <v>16</v>
      </c>
      <c r="F125" s="5">
        <v>30</v>
      </c>
      <c r="G125" s="6">
        <v>0</v>
      </c>
      <c r="H125" s="6">
        <f>F125*G125</f>
        <v>0</v>
      </c>
      <c r="I125" s="6">
        <f>H125*12/100</f>
        <v>0</v>
      </c>
      <c r="J125" s="6">
        <f>H125+I125</f>
        <v>0</v>
      </c>
    </row>
    <row r="126" spans="1:10" x14ac:dyDescent="0.25">
      <c r="A126" s="72"/>
      <c r="B126" s="99"/>
      <c r="C126" s="97"/>
      <c r="D126" s="50" t="s">
        <v>10</v>
      </c>
      <c r="E126" s="41" t="s">
        <v>16</v>
      </c>
      <c r="F126" s="5">
        <v>30</v>
      </c>
      <c r="G126" s="6">
        <v>0</v>
      </c>
      <c r="H126" s="6">
        <f>F126*G126</f>
        <v>0</v>
      </c>
      <c r="I126" s="6">
        <f>H126*12/100</f>
        <v>0</v>
      </c>
      <c r="J126" s="6">
        <f>H126+I126</f>
        <v>0</v>
      </c>
    </row>
    <row r="127" spans="1:10" x14ac:dyDescent="0.25">
      <c r="A127" s="72"/>
      <c r="B127" s="99"/>
      <c r="C127" s="97"/>
      <c r="D127" s="50" t="s">
        <v>17</v>
      </c>
      <c r="E127" s="41" t="s">
        <v>16</v>
      </c>
      <c r="F127" s="5">
        <v>30</v>
      </c>
      <c r="G127" s="6">
        <v>0</v>
      </c>
      <c r="H127" s="6">
        <f>F127*G127</f>
        <v>0</v>
      </c>
      <c r="I127" s="6">
        <f>H127*12/100</f>
        <v>0</v>
      </c>
      <c r="J127" s="6">
        <f>H127+I127</f>
        <v>0</v>
      </c>
    </row>
    <row r="128" spans="1:10" x14ac:dyDescent="0.25">
      <c r="A128" s="72"/>
      <c r="B128" s="99"/>
      <c r="C128" s="97"/>
      <c r="D128" s="50" t="s">
        <v>11</v>
      </c>
      <c r="E128" s="5" t="s">
        <v>16</v>
      </c>
      <c r="F128" s="5">
        <v>30</v>
      </c>
      <c r="G128" s="6">
        <v>0</v>
      </c>
      <c r="H128" s="6">
        <f>F128*G128</f>
        <v>0</v>
      </c>
      <c r="I128" s="6">
        <f>H128*12/100</f>
        <v>0</v>
      </c>
      <c r="J128" s="6">
        <f>H128+I128</f>
        <v>0</v>
      </c>
    </row>
    <row r="129" spans="1:10" x14ac:dyDescent="0.25">
      <c r="A129" s="72"/>
      <c r="B129" s="99"/>
      <c r="C129" s="97"/>
      <c r="D129" s="50" t="s">
        <v>20</v>
      </c>
      <c r="E129" s="5" t="s">
        <v>16</v>
      </c>
      <c r="F129" s="5">
        <v>30</v>
      </c>
      <c r="G129" s="6">
        <v>0</v>
      </c>
      <c r="H129" s="6">
        <f>F129*G129</f>
        <v>0</v>
      </c>
      <c r="I129" s="6">
        <f>H129*12/100</f>
        <v>0</v>
      </c>
      <c r="J129" s="6">
        <f>H129+I129</f>
        <v>0</v>
      </c>
    </row>
    <row r="130" spans="1:10" x14ac:dyDescent="0.25">
      <c r="A130" s="72"/>
      <c r="B130" s="99"/>
      <c r="C130" s="97"/>
      <c r="D130" s="51" t="s">
        <v>12</v>
      </c>
      <c r="E130" s="12" t="s">
        <v>16</v>
      </c>
      <c r="F130" s="12">
        <v>30</v>
      </c>
      <c r="G130" s="25">
        <f>SUM(G125:G129)</f>
        <v>0</v>
      </c>
      <c r="H130" s="25">
        <f>SUM(H125:H129)</f>
        <v>0</v>
      </c>
      <c r="I130" s="25">
        <f>SUM(I125:I129)</f>
        <v>0</v>
      </c>
      <c r="J130" s="25">
        <f>SUM(J125:J129)</f>
        <v>0</v>
      </c>
    </row>
    <row r="131" spans="1:10" x14ac:dyDescent="0.25">
      <c r="A131" s="72"/>
      <c r="B131" s="99"/>
      <c r="C131" s="47" t="s">
        <v>4</v>
      </c>
      <c r="D131" s="49"/>
      <c r="E131" s="21"/>
      <c r="F131" s="21"/>
      <c r="G131" s="22"/>
      <c r="H131" s="22"/>
      <c r="I131" s="22"/>
      <c r="J131" s="22"/>
    </row>
    <row r="132" spans="1:10" x14ac:dyDescent="0.25">
      <c r="A132" s="72"/>
      <c r="B132" s="99"/>
      <c r="C132" s="97"/>
      <c r="D132" s="50" t="s">
        <v>9</v>
      </c>
      <c r="E132" s="41" t="s">
        <v>16</v>
      </c>
      <c r="F132" s="5">
        <v>30</v>
      </c>
      <c r="G132" s="6">
        <v>0</v>
      </c>
      <c r="H132" s="6">
        <f>F132*G132</f>
        <v>0</v>
      </c>
      <c r="I132" s="6">
        <f>H132*12/100</f>
        <v>0</v>
      </c>
      <c r="J132" s="6">
        <f>H132+I132</f>
        <v>0</v>
      </c>
    </row>
    <row r="133" spans="1:10" x14ac:dyDescent="0.25">
      <c r="A133" s="72"/>
      <c r="B133" s="99"/>
      <c r="C133" s="97"/>
      <c r="D133" s="50" t="s">
        <v>10</v>
      </c>
      <c r="E133" s="41" t="s">
        <v>16</v>
      </c>
      <c r="F133" s="5">
        <v>30</v>
      </c>
      <c r="G133" s="6">
        <v>0</v>
      </c>
      <c r="H133" s="6">
        <f>F133*G133</f>
        <v>0</v>
      </c>
      <c r="I133" s="6">
        <f>H133*12/100</f>
        <v>0</v>
      </c>
      <c r="J133" s="6">
        <f>H133+I133</f>
        <v>0</v>
      </c>
    </row>
    <row r="134" spans="1:10" x14ac:dyDescent="0.25">
      <c r="A134" s="72"/>
      <c r="B134" s="99"/>
      <c r="C134" s="97"/>
      <c r="D134" s="50" t="s">
        <v>17</v>
      </c>
      <c r="E134" s="41" t="s">
        <v>16</v>
      </c>
      <c r="F134" s="5">
        <v>30</v>
      </c>
      <c r="G134" s="6">
        <v>0</v>
      </c>
      <c r="H134" s="6">
        <f>F134*G134</f>
        <v>0</v>
      </c>
      <c r="I134" s="6">
        <f>H134*12/100</f>
        <v>0</v>
      </c>
      <c r="J134" s="6">
        <f>H134+I134</f>
        <v>0</v>
      </c>
    </row>
    <row r="135" spans="1:10" x14ac:dyDescent="0.25">
      <c r="A135" s="72"/>
      <c r="B135" s="99"/>
      <c r="C135" s="97"/>
      <c r="D135" s="50" t="s">
        <v>11</v>
      </c>
      <c r="E135" s="5" t="s">
        <v>16</v>
      </c>
      <c r="F135" s="5">
        <v>30</v>
      </c>
      <c r="G135" s="6">
        <v>0</v>
      </c>
      <c r="H135" s="6">
        <f>F135*G135</f>
        <v>0</v>
      </c>
      <c r="I135" s="6">
        <f>H135*12/100</f>
        <v>0</v>
      </c>
      <c r="J135" s="6">
        <f>H135+I135</f>
        <v>0</v>
      </c>
    </row>
    <row r="136" spans="1:10" x14ac:dyDescent="0.25">
      <c r="A136" s="72"/>
      <c r="B136" s="99"/>
      <c r="C136" s="97"/>
      <c r="D136" s="50" t="s">
        <v>20</v>
      </c>
      <c r="E136" s="5" t="s">
        <v>16</v>
      </c>
      <c r="F136" s="5">
        <v>30</v>
      </c>
      <c r="G136" s="6">
        <v>0</v>
      </c>
      <c r="H136" s="6">
        <f>F136*G136</f>
        <v>0</v>
      </c>
      <c r="I136" s="6">
        <f>H136*12/100</f>
        <v>0</v>
      </c>
      <c r="J136" s="6">
        <f>H136+I136</f>
        <v>0</v>
      </c>
    </row>
    <row r="137" spans="1:10" x14ac:dyDescent="0.25">
      <c r="A137" s="72"/>
      <c r="B137" s="99"/>
      <c r="C137" s="97"/>
      <c r="D137" s="51" t="s">
        <v>12</v>
      </c>
      <c r="E137" s="12" t="s">
        <v>16</v>
      </c>
      <c r="F137" s="12">
        <v>30</v>
      </c>
      <c r="G137" s="25">
        <f>SUM(G132:G136)</f>
        <v>0</v>
      </c>
      <c r="H137" s="25">
        <f>SUM(H132:H136)</f>
        <v>0</v>
      </c>
      <c r="I137" s="25">
        <f>SUM(I132:I136)</f>
        <v>0</v>
      </c>
      <c r="J137" s="25">
        <f>SUM(J132:J136)</f>
        <v>0</v>
      </c>
    </row>
    <row r="138" spans="1:10" x14ac:dyDescent="0.25">
      <c r="A138" s="72"/>
      <c r="B138" s="99"/>
      <c r="C138" s="47" t="s">
        <v>5</v>
      </c>
      <c r="D138" s="49"/>
      <c r="E138" s="21"/>
      <c r="F138" s="21"/>
      <c r="G138" s="22"/>
      <c r="H138" s="22"/>
      <c r="I138" s="22"/>
      <c r="J138" s="22"/>
    </row>
    <row r="139" spans="1:10" x14ac:dyDescent="0.25">
      <c r="A139" s="72"/>
      <c r="B139" s="99"/>
      <c r="C139" s="97"/>
      <c r="D139" s="50" t="s">
        <v>9</v>
      </c>
      <c r="E139" s="41" t="s">
        <v>16</v>
      </c>
      <c r="F139" s="5">
        <v>30</v>
      </c>
      <c r="G139" s="6">
        <v>0</v>
      </c>
      <c r="H139" s="6">
        <f t="shared" ref="H139:H144" si="7">F139*G139</f>
        <v>0</v>
      </c>
      <c r="I139" s="6">
        <f t="shared" ref="I139:I144" si="8">H139*12/100</f>
        <v>0</v>
      </c>
      <c r="J139" s="6">
        <f t="shared" ref="J139:J144" si="9">H139+I139</f>
        <v>0</v>
      </c>
    </row>
    <row r="140" spans="1:10" x14ac:dyDescent="0.25">
      <c r="A140" s="72"/>
      <c r="B140" s="99"/>
      <c r="C140" s="97"/>
      <c r="D140" s="52" t="s">
        <v>14</v>
      </c>
      <c r="E140" s="41" t="s">
        <v>16</v>
      </c>
      <c r="F140" s="5">
        <v>30</v>
      </c>
      <c r="G140" s="6">
        <v>0</v>
      </c>
      <c r="H140" s="6">
        <f t="shared" si="7"/>
        <v>0</v>
      </c>
      <c r="I140" s="6">
        <f t="shared" si="8"/>
        <v>0</v>
      </c>
      <c r="J140" s="6">
        <f t="shared" si="9"/>
        <v>0</v>
      </c>
    </row>
    <row r="141" spans="1:10" x14ac:dyDescent="0.25">
      <c r="A141" s="72"/>
      <c r="B141" s="99"/>
      <c r="C141" s="97"/>
      <c r="D141" s="50" t="s">
        <v>10</v>
      </c>
      <c r="E141" s="41" t="s">
        <v>16</v>
      </c>
      <c r="F141" s="5">
        <v>30</v>
      </c>
      <c r="G141" s="6">
        <v>0</v>
      </c>
      <c r="H141" s="6">
        <f t="shared" si="7"/>
        <v>0</v>
      </c>
      <c r="I141" s="6">
        <f t="shared" si="8"/>
        <v>0</v>
      </c>
      <c r="J141" s="6">
        <f t="shared" si="9"/>
        <v>0</v>
      </c>
    </row>
    <row r="142" spans="1:10" x14ac:dyDescent="0.25">
      <c r="A142" s="72"/>
      <c r="B142" s="99"/>
      <c r="C142" s="97"/>
      <c r="D142" s="50" t="s">
        <v>17</v>
      </c>
      <c r="E142" s="5" t="s">
        <v>16</v>
      </c>
      <c r="F142" s="5">
        <v>30</v>
      </c>
      <c r="G142" s="6">
        <v>0</v>
      </c>
      <c r="H142" s="6">
        <f t="shared" si="7"/>
        <v>0</v>
      </c>
      <c r="I142" s="6">
        <f t="shared" si="8"/>
        <v>0</v>
      </c>
      <c r="J142" s="6">
        <f t="shared" si="9"/>
        <v>0</v>
      </c>
    </row>
    <row r="143" spans="1:10" x14ac:dyDescent="0.25">
      <c r="A143" s="72"/>
      <c r="B143" s="99"/>
      <c r="C143" s="97"/>
      <c r="D143" s="50" t="s">
        <v>11</v>
      </c>
      <c r="E143" s="5" t="s">
        <v>16</v>
      </c>
      <c r="F143" s="5">
        <v>30</v>
      </c>
      <c r="G143" s="6">
        <v>0</v>
      </c>
      <c r="H143" s="6">
        <f t="shared" si="7"/>
        <v>0</v>
      </c>
      <c r="I143" s="6">
        <f t="shared" si="8"/>
        <v>0</v>
      </c>
      <c r="J143" s="6">
        <f t="shared" si="9"/>
        <v>0</v>
      </c>
    </row>
    <row r="144" spans="1:10" x14ac:dyDescent="0.25">
      <c r="A144" s="72"/>
      <c r="B144" s="99"/>
      <c r="C144" s="97"/>
      <c r="D144" s="50" t="s">
        <v>20</v>
      </c>
      <c r="E144" s="5" t="s">
        <v>16</v>
      </c>
      <c r="F144" s="5">
        <v>30</v>
      </c>
      <c r="G144" s="6">
        <v>0</v>
      </c>
      <c r="H144" s="6">
        <f t="shared" si="7"/>
        <v>0</v>
      </c>
      <c r="I144" s="6">
        <f t="shared" si="8"/>
        <v>0</v>
      </c>
      <c r="J144" s="6">
        <f t="shared" si="9"/>
        <v>0</v>
      </c>
    </row>
    <row r="145" spans="1:10" x14ac:dyDescent="0.25">
      <c r="A145" s="98"/>
      <c r="B145" s="99"/>
      <c r="C145" s="97"/>
      <c r="D145" s="51" t="s">
        <v>12</v>
      </c>
      <c r="E145" s="12" t="s">
        <v>16</v>
      </c>
      <c r="F145" s="12">
        <v>30</v>
      </c>
      <c r="G145" s="25">
        <f>SUM(G139:G144)</f>
        <v>0</v>
      </c>
      <c r="H145" s="25">
        <f>SUM(H139:H144)</f>
        <v>0</v>
      </c>
      <c r="I145" s="25">
        <f>SUM(I139:I144)</f>
        <v>0</v>
      </c>
      <c r="J145" s="25">
        <f>SUM(J139:J144)</f>
        <v>0</v>
      </c>
    </row>
    <row r="146" spans="1:10" x14ac:dyDescent="0.25">
      <c r="A146" s="54" t="s">
        <v>21</v>
      </c>
      <c r="B146" s="55" t="s">
        <v>24</v>
      </c>
      <c r="C146" s="53"/>
      <c r="D146" s="53"/>
      <c r="E146" s="39"/>
      <c r="F146" s="35">
        <f>F151+F156+F162</f>
        <v>60</v>
      </c>
      <c r="G146" s="22"/>
      <c r="H146" s="22"/>
      <c r="I146" s="22"/>
      <c r="J146" s="22"/>
    </row>
    <row r="147" spans="1:10" x14ac:dyDescent="0.25">
      <c r="A147" s="71"/>
      <c r="B147" s="99"/>
      <c r="C147" s="47" t="s">
        <v>3</v>
      </c>
      <c r="D147" s="49"/>
      <c r="E147" s="21"/>
      <c r="F147" s="21"/>
      <c r="G147" s="22"/>
      <c r="H147" s="22"/>
      <c r="I147" s="22"/>
      <c r="J147" s="22"/>
    </row>
    <row r="148" spans="1:10" x14ac:dyDescent="0.25">
      <c r="A148" s="72"/>
      <c r="B148" s="99"/>
      <c r="C148" s="97"/>
      <c r="D148" s="50" t="s">
        <v>9</v>
      </c>
      <c r="E148" s="41" t="s">
        <v>16</v>
      </c>
      <c r="F148" s="5">
        <v>20</v>
      </c>
      <c r="G148" s="6">
        <v>0</v>
      </c>
      <c r="H148" s="6">
        <f>F148*G148</f>
        <v>0</v>
      </c>
      <c r="I148" s="6">
        <f>H148*12/100</f>
        <v>0</v>
      </c>
      <c r="J148" s="6">
        <f>H148+I148</f>
        <v>0</v>
      </c>
    </row>
    <row r="149" spans="1:10" x14ac:dyDescent="0.25">
      <c r="A149" s="72"/>
      <c r="B149" s="99"/>
      <c r="C149" s="97"/>
      <c r="D149" s="50" t="s">
        <v>10</v>
      </c>
      <c r="E149" s="41" t="s">
        <v>16</v>
      </c>
      <c r="F149" s="5">
        <v>20</v>
      </c>
      <c r="G149" s="6">
        <v>0</v>
      </c>
      <c r="H149" s="6">
        <f>F149*G149</f>
        <v>0</v>
      </c>
      <c r="I149" s="6">
        <f>H149*12/100</f>
        <v>0</v>
      </c>
      <c r="J149" s="6">
        <f>H149+I149</f>
        <v>0</v>
      </c>
    </row>
    <row r="150" spans="1:10" x14ac:dyDescent="0.25">
      <c r="A150" s="72"/>
      <c r="B150" s="99"/>
      <c r="C150" s="97"/>
      <c r="D150" s="50" t="s">
        <v>11</v>
      </c>
      <c r="E150" s="41" t="s">
        <v>16</v>
      </c>
      <c r="F150" s="5">
        <v>20</v>
      </c>
      <c r="G150" s="6">
        <v>0</v>
      </c>
      <c r="H150" s="6">
        <f>F150*G150</f>
        <v>0</v>
      </c>
      <c r="I150" s="6">
        <f>H150*12/100</f>
        <v>0</v>
      </c>
      <c r="J150" s="6">
        <f>H150+I150</f>
        <v>0</v>
      </c>
    </row>
    <row r="151" spans="1:10" x14ac:dyDescent="0.25">
      <c r="A151" s="72"/>
      <c r="B151" s="99"/>
      <c r="C151" s="97"/>
      <c r="D151" s="51" t="s">
        <v>12</v>
      </c>
      <c r="E151" s="12" t="s">
        <v>16</v>
      </c>
      <c r="F151" s="12">
        <v>20</v>
      </c>
      <c r="G151" s="25">
        <f>SUM(G148:G150)</f>
        <v>0</v>
      </c>
      <c r="H151" s="25">
        <f>SUM(H148:H150)</f>
        <v>0</v>
      </c>
      <c r="I151" s="25">
        <f>SUM(I148:I150)</f>
        <v>0</v>
      </c>
      <c r="J151" s="25">
        <f>SUM(J148:J150)</f>
        <v>0</v>
      </c>
    </row>
    <row r="152" spans="1:10" x14ac:dyDescent="0.25">
      <c r="A152" s="72"/>
      <c r="B152" s="99"/>
      <c r="C152" s="47" t="s">
        <v>4</v>
      </c>
      <c r="D152" s="49"/>
      <c r="E152" s="21"/>
      <c r="F152" s="21"/>
      <c r="G152" s="22"/>
      <c r="H152" s="22"/>
      <c r="I152" s="22"/>
      <c r="J152" s="22"/>
    </row>
    <row r="153" spans="1:10" x14ac:dyDescent="0.25">
      <c r="A153" s="72"/>
      <c r="B153" s="99"/>
      <c r="C153" s="97"/>
      <c r="D153" s="50" t="s">
        <v>9</v>
      </c>
      <c r="E153" s="41" t="s">
        <v>16</v>
      </c>
      <c r="F153" s="5">
        <v>20</v>
      </c>
      <c r="G153" s="6">
        <v>0</v>
      </c>
      <c r="H153" s="6">
        <f>F153*G153</f>
        <v>0</v>
      </c>
      <c r="I153" s="6">
        <f>H153*12/100</f>
        <v>0</v>
      </c>
      <c r="J153" s="6">
        <f>H153+I153</f>
        <v>0</v>
      </c>
    </row>
    <row r="154" spans="1:10" x14ac:dyDescent="0.25">
      <c r="A154" s="72"/>
      <c r="B154" s="99"/>
      <c r="C154" s="97"/>
      <c r="D154" s="50" t="s">
        <v>10</v>
      </c>
      <c r="E154" s="41" t="s">
        <v>16</v>
      </c>
      <c r="F154" s="5">
        <v>20</v>
      </c>
      <c r="G154" s="6">
        <v>0</v>
      </c>
      <c r="H154" s="6">
        <f>F154*G154</f>
        <v>0</v>
      </c>
      <c r="I154" s="6">
        <f>H154*12/100</f>
        <v>0</v>
      </c>
      <c r="J154" s="6">
        <f>H154+I154</f>
        <v>0</v>
      </c>
    </row>
    <row r="155" spans="1:10" x14ac:dyDescent="0.25">
      <c r="A155" s="72"/>
      <c r="B155" s="99"/>
      <c r="C155" s="97"/>
      <c r="D155" s="50" t="s">
        <v>11</v>
      </c>
      <c r="E155" s="41" t="s">
        <v>16</v>
      </c>
      <c r="F155" s="5">
        <v>20</v>
      </c>
      <c r="G155" s="6">
        <v>0</v>
      </c>
      <c r="H155" s="6">
        <f>F155*G155</f>
        <v>0</v>
      </c>
      <c r="I155" s="6">
        <f>H155*12/100</f>
        <v>0</v>
      </c>
      <c r="J155" s="6">
        <f>H155+I155</f>
        <v>0</v>
      </c>
    </row>
    <row r="156" spans="1:10" x14ac:dyDescent="0.25">
      <c r="A156" s="72"/>
      <c r="B156" s="99"/>
      <c r="C156" s="97"/>
      <c r="D156" s="51" t="s">
        <v>12</v>
      </c>
      <c r="E156" s="12" t="s">
        <v>16</v>
      </c>
      <c r="F156" s="12">
        <v>20</v>
      </c>
      <c r="G156" s="25">
        <f>SUM(G153:G155)</f>
        <v>0</v>
      </c>
      <c r="H156" s="25">
        <f>SUM(H153:H155)</f>
        <v>0</v>
      </c>
      <c r="I156" s="25">
        <f>SUM(I153:I155)</f>
        <v>0</v>
      </c>
      <c r="J156" s="25">
        <f>SUM(J153:J155)</f>
        <v>0</v>
      </c>
    </row>
    <row r="157" spans="1:10" x14ac:dyDescent="0.25">
      <c r="A157" s="72"/>
      <c r="B157" s="99"/>
      <c r="C157" s="47" t="s">
        <v>5</v>
      </c>
      <c r="D157" s="49"/>
      <c r="E157" s="21"/>
      <c r="F157" s="21"/>
      <c r="G157" s="22"/>
      <c r="H157" s="22"/>
      <c r="I157" s="22"/>
      <c r="J157" s="22"/>
    </row>
    <row r="158" spans="1:10" x14ac:dyDescent="0.25">
      <c r="A158" s="72"/>
      <c r="B158" s="99"/>
      <c r="C158" s="97"/>
      <c r="D158" s="50" t="s">
        <v>9</v>
      </c>
      <c r="E158" s="41" t="s">
        <v>16</v>
      </c>
      <c r="F158" s="5">
        <v>20</v>
      </c>
      <c r="G158" s="6">
        <v>0</v>
      </c>
      <c r="H158" s="6">
        <f>F158*G158</f>
        <v>0</v>
      </c>
      <c r="I158" s="6">
        <f>H158*12/100</f>
        <v>0</v>
      </c>
      <c r="J158" s="6">
        <f>H158+I158</f>
        <v>0</v>
      </c>
    </row>
    <row r="159" spans="1:10" x14ac:dyDescent="0.25">
      <c r="A159" s="72"/>
      <c r="B159" s="99"/>
      <c r="C159" s="97"/>
      <c r="D159" s="52" t="s">
        <v>14</v>
      </c>
      <c r="E159" s="41" t="s">
        <v>16</v>
      </c>
      <c r="F159" s="5">
        <v>20</v>
      </c>
      <c r="G159" s="6">
        <v>0</v>
      </c>
      <c r="H159" s="6">
        <f>F159*G159</f>
        <v>0</v>
      </c>
      <c r="I159" s="6">
        <f>H159*12/100</f>
        <v>0</v>
      </c>
      <c r="J159" s="6">
        <f>H159+I159</f>
        <v>0</v>
      </c>
    </row>
    <row r="160" spans="1:10" x14ac:dyDescent="0.25">
      <c r="A160" s="72"/>
      <c r="B160" s="99"/>
      <c r="C160" s="97"/>
      <c r="D160" s="50" t="s">
        <v>10</v>
      </c>
      <c r="E160" s="41" t="s">
        <v>16</v>
      </c>
      <c r="F160" s="5">
        <v>20</v>
      </c>
      <c r="G160" s="6">
        <v>0</v>
      </c>
      <c r="H160" s="6">
        <f>F160*G160</f>
        <v>0</v>
      </c>
      <c r="I160" s="6">
        <f>H160*12/100</f>
        <v>0</v>
      </c>
      <c r="J160" s="6">
        <f>H160+I160</f>
        <v>0</v>
      </c>
    </row>
    <row r="161" spans="1:10" x14ac:dyDescent="0.25">
      <c r="A161" s="72"/>
      <c r="B161" s="99"/>
      <c r="C161" s="97"/>
      <c r="D161" s="50" t="s">
        <v>11</v>
      </c>
      <c r="E161" s="5" t="s">
        <v>16</v>
      </c>
      <c r="F161" s="5">
        <v>20</v>
      </c>
      <c r="G161" s="6">
        <v>0</v>
      </c>
      <c r="H161" s="6">
        <f>F161*G161</f>
        <v>0</v>
      </c>
      <c r="I161" s="6">
        <f>H161*12/100</f>
        <v>0</v>
      </c>
      <c r="J161" s="6">
        <f>H161+I161</f>
        <v>0</v>
      </c>
    </row>
    <row r="162" spans="1:10" x14ac:dyDescent="0.25">
      <c r="A162" s="98"/>
      <c r="B162" s="99"/>
      <c r="C162" s="97"/>
      <c r="D162" s="51" t="s">
        <v>12</v>
      </c>
      <c r="E162" s="12" t="s">
        <v>16</v>
      </c>
      <c r="F162" s="12">
        <v>20</v>
      </c>
      <c r="G162" s="25">
        <f>SUM(G158:G161)</f>
        <v>0</v>
      </c>
      <c r="H162" s="25">
        <f>SUM(H158:H161)</f>
        <v>0</v>
      </c>
      <c r="I162" s="25">
        <f>SUM(I158:I161)</f>
        <v>0</v>
      </c>
      <c r="J162" s="25">
        <f>SUM(J158:J161)</f>
        <v>0</v>
      </c>
    </row>
    <row r="163" spans="1:10" x14ac:dyDescent="0.25">
      <c r="A163" s="54" t="s">
        <v>25</v>
      </c>
      <c r="B163" s="55" t="s">
        <v>26</v>
      </c>
      <c r="C163" s="53"/>
      <c r="D163" s="53"/>
      <c r="E163" s="39"/>
      <c r="F163" s="35">
        <f>F168+F173+F179</f>
        <v>60</v>
      </c>
      <c r="G163" s="22"/>
      <c r="H163" s="22"/>
      <c r="I163" s="22"/>
      <c r="J163" s="22"/>
    </row>
    <row r="164" spans="1:10" x14ac:dyDescent="0.25">
      <c r="A164" s="71"/>
      <c r="B164" s="99"/>
      <c r="C164" s="47" t="s">
        <v>3</v>
      </c>
      <c r="D164" s="49"/>
      <c r="E164" s="21"/>
      <c r="F164" s="21"/>
      <c r="G164" s="22"/>
      <c r="H164" s="22"/>
      <c r="I164" s="22"/>
      <c r="J164" s="22"/>
    </row>
    <row r="165" spans="1:10" x14ac:dyDescent="0.25">
      <c r="A165" s="72"/>
      <c r="B165" s="99"/>
      <c r="C165" s="97"/>
      <c r="D165" s="50" t="s">
        <v>9</v>
      </c>
      <c r="E165" s="41" t="s">
        <v>16</v>
      </c>
      <c r="F165" s="5">
        <v>20</v>
      </c>
      <c r="G165" s="6">
        <v>0</v>
      </c>
      <c r="H165" s="6">
        <f>F165*G165</f>
        <v>0</v>
      </c>
      <c r="I165" s="6">
        <f>H165*12/100</f>
        <v>0</v>
      </c>
      <c r="J165" s="6">
        <f>H165+I165</f>
        <v>0</v>
      </c>
    </row>
    <row r="166" spans="1:10" x14ac:dyDescent="0.25">
      <c r="A166" s="72"/>
      <c r="B166" s="99"/>
      <c r="C166" s="97"/>
      <c r="D166" s="50" t="s">
        <v>10</v>
      </c>
      <c r="E166" s="41" t="s">
        <v>16</v>
      </c>
      <c r="F166" s="5">
        <v>20</v>
      </c>
      <c r="G166" s="6">
        <v>0</v>
      </c>
      <c r="H166" s="6">
        <f>F166*G166</f>
        <v>0</v>
      </c>
      <c r="I166" s="6">
        <f>H166*12/100</f>
        <v>0</v>
      </c>
      <c r="J166" s="6">
        <f>H166+I166</f>
        <v>0</v>
      </c>
    </row>
    <row r="167" spans="1:10" x14ac:dyDescent="0.25">
      <c r="A167" s="72"/>
      <c r="B167" s="99"/>
      <c r="C167" s="97"/>
      <c r="D167" s="50" t="s">
        <v>11</v>
      </c>
      <c r="E167" s="41" t="s">
        <v>16</v>
      </c>
      <c r="F167" s="5">
        <v>20</v>
      </c>
      <c r="G167" s="6">
        <v>0</v>
      </c>
      <c r="H167" s="6">
        <f>F167*G167</f>
        <v>0</v>
      </c>
      <c r="I167" s="6">
        <f>H167*12/100</f>
        <v>0</v>
      </c>
      <c r="J167" s="6">
        <f>H167+I167</f>
        <v>0</v>
      </c>
    </row>
    <row r="168" spans="1:10" x14ac:dyDescent="0.25">
      <c r="A168" s="72"/>
      <c r="B168" s="99"/>
      <c r="C168" s="97"/>
      <c r="D168" s="51" t="s">
        <v>12</v>
      </c>
      <c r="E168" s="12" t="s">
        <v>16</v>
      </c>
      <c r="F168" s="12">
        <v>20</v>
      </c>
      <c r="G168" s="25">
        <f>SUM(G165:G167)</f>
        <v>0</v>
      </c>
      <c r="H168" s="25">
        <f>SUM(H165:H167)</f>
        <v>0</v>
      </c>
      <c r="I168" s="25">
        <f>SUM(I165:I167)</f>
        <v>0</v>
      </c>
      <c r="J168" s="25">
        <f>SUM(J165:J167)</f>
        <v>0</v>
      </c>
    </row>
    <row r="169" spans="1:10" x14ac:dyDescent="0.25">
      <c r="A169" s="72"/>
      <c r="B169" s="99"/>
      <c r="C169" s="47" t="s">
        <v>4</v>
      </c>
      <c r="D169" s="49"/>
      <c r="E169" s="21"/>
      <c r="F169" s="21"/>
      <c r="G169" s="22"/>
      <c r="H169" s="22"/>
      <c r="I169" s="22"/>
      <c r="J169" s="22"/>
    </row>
    <row r="170" spans="1:10" x14ac:dyDescent="0.25">
      <c r="A170" s="72"/>
      <c r="B170" s="99"/>
      <c r="C170" s="97"/>
      <c r="D170" s="50" t="s">
        <v>9</v>
      </c>
      <c r="E170" s="41" t="s">
        <v>16</v>
      </c>
      <c r="F170" s="5">
        <v>20</v>
      </c>
      <c r="G170" s="6">
        <v>0</v>
      </c>
      <c r="H170" s="6">
        <f>F170*G170</f>
        <v>0</v>
      </c>
      <c r="I170" s="6">
        <f>H170*12/100</f>
        <v>0</v>
      </c>
      <c r="J170" s="6">
        <f>H170+I170</f>
        <v>0</v>
      </c>
    </row>
    <row r="171" spans="1:10" x14ac:dyDescent="0.25">
      <c r="A171" s="72"/>
      <c r="B171" s="99"/>
      <c r="C171" s="97"/>
      <c r="D171" s="50" t="s">
        <v>10</v>
      </c>
      <c r="E171" s="41" t="s">
        <v>16</v>
      </c>
      <c r="F171" s="5">
        <v>20</v>
      </c>
      <c r="G171" s="6">
        <v>0</v>
      </c>
      <c r="H171" s="6">
        <f>F171*G171</f>
        <v>0</v>
      </c>
      <c r="I171" s="6">
        <f>H171*12/100</f>
        <v>0</v>
      </c>
      <c r="J171" s="6">
        <f>H171+I171</f>
        <v>0</v>
      </c>
    </row>
    <row r="172" spans="1:10" x14ac:dyDescent="0.25">
      <c r="A172" s="72"/>
      <c r="B172" s="99"/>
      <c r="C172" s="97"/>
      <c r="D172" s="50" t="s">
        <v>11</v>
      </c>
      <c r="E172" s="41" t="s">
        <v>16</v>
      </c>
      <c r="F172" s="5">
        <v>20</v>
      </c>
      <c r="G172" s="6">
        <v>0</v>
      </c>
      <c r="H172" s="6">
        <f>F172*G172</f>
        <v>0</v>
      </c>
      <c r="I172" s="6">
        <f>H172*12/100</f>
        <v>0</v>
      </c>
      <c r="J172" s="6">
        <f>H172+I172</f>
        <v>0</v>
      </c>
    </row>
    <row r="173" spans="1:10" x14ac:dyDescent="0.25">
      <c r="A173" s="72"/>
      <c r="B173" s="99"/>
      <c r="C173" s="97"/>
      <c r="D173" s="51" t="s">
        <v>12</v>
      </c>
      <c r="E173" s="12" t="s">
        <v>16</v>
      </c>
      <c r="F173" s="12">
        <v>20</v>
      </c>
      <c r="G173" s="25">
        <f>SUM(G170:G172)</f>
        <v>0</v>
      </c>
      <c r="H173" s="25">
        <f>SUM(H170:H172)</f>
        <v>0</v>
      </c>
      <c r="I173" s="25">
        <f>SUM(I170:I172)</f>
        <v>0</v>
      </c>
      <c r="J173" s="25">
        <f>SUM(J170:J172)</f>
        <v>0</v>
      </c>
    </row>
    <row r="174" spans="1:10" x14ac:dyDescent="0.25">
      <c r="A174" s="72"/>
      <c r="B174" s="99"/>
      <c r="C174" s="47" t="s">
        <v>5</v>
      </c>
      <c r="D174" s="49"/>
      <c r="E174" s="21"/>
      <c r="F174" s="21"/>
      <c r="G174" s="22"/>
      <c r="H174" s="22"/>
      <c r="I174" s="22"/>
      <c r="J174" s="22"/>
    </row>
    <row r="175" spans="1:10" x14ac:dyDescent="0.25">
      <c r="A175" s="72"/>
      <c r="B175" s="99"/>
      <c r="C175" s="97"/>
      <c r="D175" s="50" t="s">
        <v>9</v>
      </c>
      <c r="E175" s="41" t="s">
        <v>16</v>
      </c>
      <c r="F175" s="5">
        <v>20</v>
      </c>
      <c r="G175" s="6">
        <v>0</v>
      </c>
      <c r="H175" s="6">
        <f>F175*G175</f>
        <v>0</v>
      </c>
      <c r="I175" s="6">
        <f>H175*12/100</f>
        <v>0</v>
      </c>
      <c r="J175" s="6">
        <f>H175+I175</f>
        <v>0</v>
      </c>
    </row>
    <row r="176" spans="1:10" x14ac:dyDescent="0.25">
      <c r="A176" s="72"/>
      <c r="B176" s="99"/>
      <c r="C176" s="97"/>
      <c r="D176" s="52" t="s">
        <v>14</v>
      </c>
      <c r="E176" s="41" t="s">
        <v>16</v>
      </c>
      <c r="F176" s="5">
        <v>20</v>
      </c>
      <c r="G176" s="6">
        <v>0</v>
      </c>
      <c r="H176" s="6">
        <f>F176*G176</f>
        <v>0</v>
      </c>
      <c r="I176" s="6">
        <f>H176*12/100</f>
        <v>0</v>
      </c>
      <c r="J176" s="6">
        <f>H176+I176</f>
        <v>0</v>
      </c>
    </row>
    <row r="177" spans="1:10" x14ac:dyDescent="0.25">
      <c r="A177" s="72"/>
      <c r="B177" s="99"/>
      <c r="C177" s="97"/>
      <c r="D177" s="50" t="s">
        <v>10</v>
      </c>
      <c r="E177" s="41" t="s">
        <v>16</v>
      </c>
      <c r="F177" s="5">
        <v>20</v>
      </c>
      <c r="G177" s="6">
        <v>0</v>
      </c>
      <c r="H177" s="6">
        <f>F177*G177</f>
        <v>0</v>
      </c>
      <c r="I177" s="6">
        <f>H177*12/100</f>
        <v>0</v>
      </c>
      <c r="J177" s="6">
        <f>H177+I177</f>
        <v>0</v>
      </c>
    </row>
    <row r="178" spans="1:10" x14ac:dyDescent="0.25">
      <c r="A178" s="72"/>
      <c r="B178" s="99"/>
      <c r="C178" s="97"/>
      <c r="D178" s="50" t="s">
        <v>11</v>
      </c>
      <c r="E178" s="5" t="s">
        <v>16</v>
      </c>
      <c r="F178" s="5">
        <v>20</v>
      </c>
      <c r="G178" s="6">
        <v>0</v>
      </c>
      <c r="H178" s="6">
        <f>F178*G178</f>
        <v>0</v>
      </c>
      <c r="I178" s="6">
        <f>H178*12/100</f>
        <v>0</v>
      </c>
      <c r="J178" s="6">
        <f>H178+I178</f>
        <v>0</v>
      </c>
    </row>
    <row r="179" spans="1:10" x14ac:dyDescent="0.25">
      <c r="A179" s="98"/>
      <c r="B179" s="99"/>
      <c r="C179" s="97"/>
      <c r="D179" s="51" t="s">
        <v>12</v>
      </c>
      <c r="E179" s="12" t="s">
        <v>16</v>
      </c>
      <c r="F179" s="12">
        <v>20</v>
      </c>
      <c r="G179" s="25">
        <f>SUM(G175:G178)</f>
        <v>0</v>
      </c>
      <c r="H179" s="25">
        <f>SUM(H175:H178)</f>
        <v>0</v>
      </c>
      <c r="I179" s="25">
        <f>SUM(I175:I178)</f>
        <v>0</v>
      </c>
      <c r="J179" s="25">
        <f>SUM(J175:J178)</f>
        <v>0</v>
      </c>
    </row>
    <row r="180" spans="1:10" x14ac:dyDescent="0.25">
      <c r="A180" s="35" t="s">
        <v>22</v>
      </c>
      <c r="B180" s="47" t="s">
        <v>23</v>
      </c>
      <c r="C180" s="53"/>
      <c r="D180" s="53"/>
      <c r="E180" s="39"/>
      <c r="F180" s="35">
        <f>F185+F190+F196</f>
        <v>30</v>
      </c>
      <c r="G180" s="22"/>
      <c r="H180" s="22"/>
      <c r="I180" s="22"/>
      <c r="J180" s="22"/>
    </row>
    <row r="181" spans="1:10" x14ac:dyDescent="0.25">
      <c r="A181" s="71"/>
      <c r="B181" s="99"/>
      <c r="C181" s="47" t="s">
        <v>3</v>
      </c>
      <c r="D181" s="49"/>
      <c r="E181" s="21"/>
      <c r="F181" s="21"/>
      <c r="G181" s="22"/>
      <c r="H181" s="22"/>
      <c r="I181" s="22"/>
      <c r="J181" s="22"/>
    </row>
    <row r="182" spans="1:10" x14ac:dyDescent="0.25">
      <c r="A182" s="72"/>
      <c r="B182" s="99"/>
      <c r="C182" s="97"/>
      <c r="D182" s="50" t="s">
        <v>9</v>
      </c>
      <c r="E182" s="41" t="s">
        <v>16</v>
      </c>
      <c r="F182" s="5">
        <v>10</v>
      </c>
      <c r="G182" s="6">
        <v>0</v>
      </c>
      <c r="H182" s="6">
        <f>F182*G182</f>
        <v>0</v>
      </c>
      <c r="I182" s="6">
        <f>H182*12/100</f>
        <v>0</v>
      </c>
      <c r="J182" s="6">
        <f>H182+I182</f>
        <v>0</v>
      </c>
    </row>
    <row r="183" spans="1:10" x14ac:dyDescent="0.25">
      <c r="A183" s="72"/>
      <c r="B183" s="99"/>
      <c r="C183" s="97"/>
      <c r="D183" s="50" t="s">
        <v>10</v>
      </c>
      <c r="E183" s="41" t="s">
        <v>16</v>
      </c>
      <c r="F183" s="5">
        <v>10</v>
      </c>
      <c r="G183" s="6">
        <v>0</v>
      </c>
      <c r="H183" s="6">
        <f>F183*G183</f>
        <v>0</v>
      </c>
      <c r="I183" s="6">
        <f>H183*12/100</f>
        <v>0</v>
      </c>
      <c r="J183" s="6">
        <f>H183+I183</f>
        <v>0</v>
      </c>
    </row>
    <row r="184" spans="1:10" x14ac:dyDescent="0.25">
      <c r="A184" s="72"/>
      <c r="B184" s="99"/>
      <c r="C184" s="97"/>
      <c r="D184" s="50" t="s">
        <v>11</v>
      </c>
      <c r="E184" s="41" t="s">
        <v>16</v>
      </c>
      <c r="F184" s="5">
        <v>10</v>
      </c>
      <c r="G184" s="6">
        <v>0</v>
      </c>
      <c r="H184" s="6">
        <f>F184*G184</f>
        <v>0</v>
      </c>
      <c r="I184" s="6">
        <f>H184*12/100</f>
        <v>0</v>
      </c>
      <c r="J184" s="6">
        <f>H184+I184</f>
        <v>0</v>
      </c>
    </row>
    <row r="185" spans="1:10" x14ac:dyDescent="0.25">
      <c r="A185" s="72"/>
      <c r="B185" s="99"/>
      <c r="C185" s="97"/>
      <c r="D185" s="51" t="s">
        <v>12</v>
      </c>
      <c r="E185" s="12" t="s">
        <v>16</v>
      </c>
      <c r="F185" s="12">
        <v>10</v>
      </c>
      <c r="G185" s="25">
        <f>SUM(G182:G184)</f>
        <v>0</v>
      </c>
      <c r="H185" s="25">
        <f>SUM(H182:H184)</f>
        <v>0</v>
      </c>
      <c r="I185" s="25">
        <f>SUM(I182:I184)</f>
        <v>0</v>
      </c>
      <c r="J185" s="25">
        <f>SUM(J182:J184)</f>
        <v>0</v>
      </c>
    </row>
    <row r="186" spans="1:10" x14ac:dyDescent="0.25">
      <c r="A186" s="72"/>
      <c r="B186" s="99"/>
      <c r="C186" s="47" t="s">
        <v>4</v>
      </c>
      <c r="D186" s="49"/>
      <c r="E186" s="21"/>
      <c r="F186" s="21"/>
      <c r="G186" s="22"/>
      <c r="H186" s="22"/>
      <c r="I186" s="22"/>
      <c r="J186" s="22"/>
    </row>
    <row r="187" spans="1:10" x14ac:dyDescent="0.25">
      <c r="A187" s="72"/>
      <c r="B187" s="99"/>
      <c r="C187" s="97"/>
      <c r="D187" s="50" t="s">
        <v>9</v>
      </c>
      <c r="E187" s="41" t="s">
        <v>16</v>
      </c>
      <c r="F187" s="5">
        <v>10</v>
      </c>
      <c r="G187" s="6">
        <v>0</v>
      </c>
      <c r="H187" s="6">
        <f>F187*G187</f>
        <v>0</v>
      </c>
      <c r="I187" s="6">
        <f>H187*12/100</f>
        <v>0</v>
      </c>
      <c r="J187" s="6">
        <f>H187+I187</f>
        <v>0</v>
      </c>
    </row>
    <row r="188" spans="1:10" x14ac:dyDescent="0.25">
      <c r="A188" s="72"/>
      <c r="B188" s="99"/>
      <c r="C188" s="97"/>
      <c r="D188" s="50" t="s">
        <v>10</v>
      </c>
      <c r="E188" s="41" t="s">
        <v>16</v>
      </c>
      <c r="F188" s="5">
        <v>10</v>
      </c>
      <c r="G188" s="6">
        <v>0</v>
      </c>
      <c r="H188" s="6">
        <f>F188*G188</f>
        <v>0</v>
      </c>
      <c r="I188" s="6">
        <f>H188*12/100</f>
        <v>0</v>
      </c>
      <c r="J188" s="6">
        <f>H188+I188</f>
        <v>0</v>
      </c>
    </row>
    <row r="189" spans="1:10" x14ac:dyDescent="0.25">
      <c r="A189" s="72"/>
      <c r="B189" s="99"/>
      <c r="C189" s="97"/>
      <c r="D189" s="50" t="s">
        <v>11</v>
      </c>
      <c r="E189" s="41" t="s">
        <v>16</v>
      </c>
      <c r="F189" s="5">
        <v>10</v>
      </c>
      <c r="G189" s="6">
        <v>0</v>
      </c>
      <c r="H189" s="6">
        <f>F189*G189</f>
        <v>0</v>
      </c>
      <c r="I189" s="6">
        <f>H189*12/100</f>
        <v>0</v>
      </c>
      <c r="J189" s="6">
        <f>H189+I189</f>
        <v>0</v>
      </c>
    </row>
    <row r="190" spans="1:10" x14ac:dyDescent="0.25">
      <c r="A190" s="72"/>
      <c r="B190" s="99"/>
      <c r="C190" s="97"/>
      <c r="D190" s="51" t="s">
        <v>12</v>
      </c>
      <c r="E190" s="12" t="s">
        <v>16</v>
      </c>
      <c r="F190" s="12">
        <v>10</v>
      </c>
      <c r="G190" s="25">
        <f>SUM(G187:G189)</f>
        <v>0</v>
      </c>
      <c r="H190" s="25">
        <f>SUM(H187:H189)</f>
        <v>0</v>
      </c>
      <c r="I190" s="25">
        <f>SUM(I187:I189)</f>
        <v>0</v>
      </c>
      <c r="J190" s="25">
        <f>SUM(J187:J189)</f>
        <v>0</v>
      </c>
    </row>
    <row r="191" spans="1:10" x14ac:dyDescent="0.25">
      <c r="A191" s="72"/>
      <c r="B191" s="99"/>
      <c r="C191" s="47" t="s">
        <v>5</v>
      </c>
      <c r="D191" s="49"/>
      <c r="E191" s="21"/>
      <c r="F191" s="21"/>
      <c r="G191" s="22"/>
      <c r="H191" s="22"/>
      <c r="I191" s="22"/>
      <c r="J191" s="22"/>
    </row>
    <row r="192" spans="1:10" x14ac:dyDescent="0.25">
      <c r="A192" s="72"/>
      <c r="B192" s="99"/>
      <c r="C192" s="97"/>
      <c r="D192" s="50" t="s">
        <v>9</v>
      </c>
      <c r="E192" s="41" t="s">
        <v>16</v>
      </c>
      <c r="F192" s="5">
        <v>10</v>
      </c>
      <c r="G192" s="6">
        <v>0</v>
      </c>
      <c r="H192" s="6">
        <f>F192*G192</f>
        <v>0</v>
      </c>
      <c r="I192" s="6">
        <f>H192*12/100</f>
        <v>0</v>
      </c>
      <c r="J192" s="6">
        <f>H192+I192</f>
        <v>0</v>
      </c>
    </row>
    <row r="193" spans="1:10" x14ac:dyDescent="0.25">
      <c r="A193" s="72"/>
      <c r="B193" s="99"/>
      <c r="C193" s="97"/>
      <c r="D193" s="52" t="s">
        <v>14</v>
      </c>
      <c r="E193" s="41" t="s">
        <v>16</v>
      </c>
      <c r="F193" s="5">
        <v>10</v>
      </c>
      <c r="G193" s="6">
        <v>0</v>
      </c>
      <c r="H193" s="6">
        <f>F193*G193</f>
        <v>0</v>
      </c>
      <c r="I193" s="6">
        <f>H193*12/100</f>
        <v>0</v>
      </c>
      <c r="J193" s="6">
        <f>H193+I193</f>
        <v>0</v>
      </c>
    </row>
    <row r="194" spans="1:10" x14ac:dyDescent="0.25">
      <c r="A194" s="72"/>
      <c r="B194" s="99"/>
      <c r="C194" s="97"/>
      <c r="D194" s="50" t="s">
        <v>10</v>
      </c>
      <c r="E194" s="41" t="s">
        <v>16</v>
      </c>
      <c r="F194" s="5">
        <v>10</v>
      </c>
      <c r="G194" s="6">
        <v>0</v>
      </c>
      <c r="H194" s="6">
        <f>F194*G194</f>
        <v>0</v>
      </c>
      <c r="I194" s="6">
        <f>H194*12/100</f>
        <v>0</v>
      </c>
      <c r="J194" s="6">
        <f>H194+I194</f>
        <v>0</v>
      </c>
    </row>
    <row r="195" spans="1:10" x14ac:dyDescent="0.25">
      <c r="A195" s="72"/>
      <c r="B195" s="99"/>
      <c r="C195" s="97"/>
      <c r="D195" s="50" t="s">
        <v>11</v>
      </c>
      <c r="E195" s="5" t="s">
        <v>16</v>
      </c>
      <c r="F195" s="5">
        <v>10</v>
      </c>
      <c r="G195" s="6">
        <v>0</v>
      </c>
      <c r="H195" s="6">
        <f>F195*G195</f>
        <v>0</v>
      </c>
      <c r="I195" s="6">
        <f>H195*12/100</f>
        <v>0</v>
      </c>
      <c r="J195" s="6">
        <f>H195+I195</f>
        <v>0</v>
      </c>
    </row>
    <row r="196" spans="1:10" x14ac:dyDescent="0.25">
      <c r="A196" s="98"/>
      <c r="B196" s="99"/>
      <c r="C196" s="97"/>
      <c r="D196" s="51" t="s">
        <v>12</v>
      </c>
      <c r="E196" s="12" t="s">
        <v>16</v>
      </c>
      <c r="F196" s="12">
        <v>10</v>
      </c>
      <c r="G196" s="25">
        <f>SUM(G192:G195)</f>
        <v>0</v>
      </c>
      <c r="H196" s="25">
        <f>SUM(H192:H195)</f>
        <v>0</v>
      </c>
      <c r="I196" s="25">
        <f>SUM(I192:I195)</f>
        <v>0</v>
      </c>
      <c r="J196" s="25">
        <f>SUM(J192:J195)</f>
        <v>0</v>
      </c>
    </row>
    <row r="197" spans="1:10" x14ac:dyDescent="0.25">
      <c r="A197" s="35"/>
      <c r="B197" s="47" t="s">
        <v>33</v>
      </c>
      <c r="C197" s="53"/>
      <c r="D197" s="53"/>
      <c r="E197" s="39"/>
      <c r="F197" s="35">
        <f>F202+F207+F212</f>
        <v>110</v>
      </c>
      <c r="G197" s="22"/>
      <c r="H197" s="22"/>
      <c r="I197" s="22"/>
      <c r="J197" s="22"/>
    </row>
    <row r="198" spans="1:10" x14ac:dyDescent="0.25">
      <c r="A198" s="71"/>
      <c r="B198" s="99"/>
      <c r="C198" s="47" t="s">
        <v>3</v>
      </c>
      <c r="D198" s="49"/>
      <c r="E198" s="21"/>
      <c r="F198" s="21"/>
      <c r="G198" s="22"/>
      <c r="H198" s="22"/>
      <c r="I198" s="22"/>
      <c r="J198" s="22"/>
    </row>
    <row r="199" spans="1:10" x14ac:dyDescent="0.25">
      <c r="A199" s="72"/>
      <c r="B199" s="99"/>
      <c r="C199" s="97"/>
      <c r="D199" s="50" t="s">
        <v>9</v>
      </c>
      <c r="E199" s="41" t="s">
        <v>16</v>
      </c>
      <c r="F199" s="5">
        <v>50</v>
      </c>
      <c r="G199" s="6">
        <v>0</v>
      </c>
      <c r="H199" s="6">
        <f>F199*G199</f>
        <v>0</v>
      </c>
      <c r="I199" s="6">
        <f>H199*12/100</f>
        <v>0</v>
      </c>
      <c r="J199" s="6">
        <f>H199+I199</f>
        <v>0</v>
      </c>
    </row>
    <row r="200" spans="1:10" x14ac:dyDescent="0.25">
      <c r="A200" s="72"/>
      <c r="B200" s="99"/>
      <c r="C200" s="97"/>
      <c r="D200" s="50" t="s">
        <v>10</v>
      </c>
      <c r="E200" s="41" t="s">
        <v>16</v>
      </c>
      <c r="F200" s="5">
        <v>50</v>
      </c>
      <c r="G200" s="6">
        <v>0</v>
      </c>
      <c r="H200" s="6">
        <f>F200*G200</f>
        <v>0</v>
      </c>
      <c r="I200" s="6">
        <f>H200*12/100</f>
        <v>0</v>
      </c>
      <c r="J200" s="6">
        <f>H200+I200</f>
        <v>0</v>
      </c>
    </row>
    <row r="201" spans="1:10" x14ac:dyDescent="0.25">
      <c r="A201" s="72"/>
      <c r="B201" s="99"/>
      <c r="C201" s="97"/>
      <c r="D201" s="50" t="s">
        <v>11</v>
      </c>
      <c r="E201" s="41" t="s">
        <v>16</v>
      </c>
      <c r="F201" s="5">
        <v>50</v>
      </c>
      <c r="G201" s="6">
        <v>0</v>
      </c>
      <c r="H201" s="6">
        <f>F201*G201</f>
        <v>0</v>
      </c>
      <c r="I201" s="6">
        <f>H201*12/100</f>
        <v>0</v>
      </c>
      <c r="J201" s="6">
        <f>H201+I201</f>
        <v>0</v>
      </c>
    </row>
    <row r="202" spans="1:10" x14ac:dyDescent="0.25">
      <c r="A202" s="72"/>
      <c r="B202" s="99"/>
      <c r="C202" s="97"/>
      <c r="D202" s="51" t="s">
        <v>12</v>
      </c>
      <c r="E202" s="12" t="s">
        <v>16</v>
      </c>
      <c r="F202" s="12">
        <v>50</v>
      </c>
      <c r="G202" s="25">
        <f>SUM(G199:G201)</f>
        <v>0</v>
      </c>
      <c r="H202" s="25">
        <f>SUM(H199:H201)</f>
        <v>0</v>
      </c>
      <c r="I202" s="25">
        <f>SUM(I199:I201)</f>
        <v>0</v>
      </c>
      <c r="J202" s="25">
        <f>SUM(J199:J201)</f>
        <v>0</v>
      </c>
    </row>
    <row r="203" spans="1:10" x14ac:dyDescent="0.25">
      <c r="A203" s="72"/>
      <c r="B203" s="99"/>
      <c r="C203" s="47" t="s">
        <v>4</v>
      </c>
      <c r="D203" s="49"/>
      <c r="E203" s="21"/>
      <c r="F203" s="21"/>
      <c r="G203" s="22"/>
      <c r="H203" s="22"/>
      <c r="I203" s="22"/>
      <c r="J203" s="22"/>
    </row>
    <row r="204" spans="1:10" x14ac:dyDescent="0.25">
      <c r="A204" s="72"/>
      <c r="B204" s="99"/>
      <c r="C204" s="97"/>
      <c r="D204" s="50" t="s">
        <v>9</v>
      </c>
      <c r="E204" s="41" t="s">
        <v>16</v>
      </c>
      <c r="F204" s="5">
        <v>30</v>
      </c>
      <c r="G204" s="6">
        <v>0</v>
      </c>
      <c r="H204" s="6">
        <f>F204*G204</f>
        <v>0</v>
      </c>
      <c r="I204" s="6">
        <f>H204*12/100</f>
        <v>0</v>
      </c>
      <c r="J204" s="6">
        <f>H204+I204</f>
        <v>0</v>
      </c>
    </row>
    <row r="205" spans="1:10" x14ac:dyDescent="0.25">
      <c r="A205" s="72"/>
      <c r="B205" s="99"/>
      <c r="C205" s="97"/>
      <c r="D205" s="50" t="s">
        <v>10</v>
      </c>
      <c r="E205" s="41" t="s">
        <v>16</v>
      </c>
      <c r="F205" s="5">
        <v>30</v>
      </c>
      <c r="G205" s="6">
        <v>0</v>
      </c>
      <c r="H205" s="6">
        <f>F205*G205</f>
        <v>0</v>
      </c>
      <c r="I205" s="6">
        <f>H205*12/100</f>
        <v>0</v>
      </c>
      <c r="J205" s="6">
        <f>H205+I205</f>
        <v>0</v>
      </c>
    </row>
    <row r="206" spans="1:10" x14ac:dyDescent="0.25">
      <c r="A206" s="72"/>
      <c r="B206" s="99"/>
      <c r="C206" s="97"/>
      <c r="D206" s="50" t="s">
        <v>11</v>
      </c>
      <c r="E206" s="41" t="s">
        <v>16</v>
      </c>
      <c r="F206" s="5">
        <v>30</v>
      </c>
      <c r="G206" s="6">
        <v>0</v>
      </c>
      <c r="H206" s="6">
        <f>F206*G206</f>
        <v>0</v>
      </c>
      <c r="I206" s="6">
        <f>H206*12/100</f>
        <v>0</v>
      </c>
      <c r="J206" s="6">
        <f>H206+I206</f>
        <v>0</v>
      </c>
    </row>
    <row r="207" spans="1:10" x14ac:dyDescent="0.25">
      <c r="A207" s="72"/>
      <c r="B207" s="99"/>
      <c r="C207" s="97"/>
      <c r="D207" s="51" t="s">
        <v>12</v>
      </c>
      <c r="E207" s="12" t="s">
        <v>16</v>
      </c>
      <c r="F207" s="12">
        <v>30</v>
      </c>
      <c r="G207" s="25">
        <f>SUM(G204:G206)</f>
        <v>0</v>
      </c>
      <c r="H207" s="25">
        <f>SUM(H204:H206)</f>
        <v>0</v>
      </c>
      <c r="I207" s="25">
        <f>SUM(I204:I206)</f>
        <v>0</v>
      </c>
      <c r="J207" s="25">
        <f>SUM(J204:J206)</f>
        <v>0</v>
      </c>
    </row>
    <row r="208" spans="1:10" x14ac:dyDescent="0.25">
      <c r="A208" s="72"/>
      <c r="B208" s="99"/>
      <c r="C208" s="47" t="s">
        <v>5</v>
      </c>
      <c r="D208" s="49"/>
      <c r="E208" s="21"/>
      <c r="F208" s="21"/>
      <c r="G208" s="22"/>
      <c r="H208" s="22"/>
      <c r="I208" s="22"/>
      <c r="J208" s="22"/>
    </row>
    <row r="209" spans="1:10" x14ac:dyDescent="0.25">
      <c r="A209" s="72"/>
      <c r="B209" s="99"/>
      <c r="C209" s="97"/>
      <c r="D209" s="50" t="s">
        <v>9</v>
      </c>
      <c r="E209" s="41" t="s">
        <v>16</v>
      </c>
      <c r="F209" s="5">
        <v>30</v>
      </c>
      <c r="G209" s="6">
        <v>0</v>
      </c>
      <c r="H209" s="6">
        <f>F209*G209</f>
        <v>0</v>
      </c>
      <c r="I209" s="6">
        <f>H209*12/100</f>
        <v>0</v>
      </c>
      <c r="J209" s="6">
        <f>H209+I209</f>
        <v>0</v>
      </c>
    </row>
    <row r="210" spans="1:10" x14ac:dyDescent="0.25">
      <c r="A210" s="72"/>
      <c r="B210" s="99"/>
      <c r="C210" s="97"/>
      <c r="D210" s="50" t="s">
        <v>10</v>
      </c>
      <c r="E210" s="41" t="s">
        <v>16</v>
      </c>
      <c r="F210" s="5">
        <v>30</v>
      </c>
      <c r="G210" s="6">
        <v>0</v>
      </c>
      <c r="H210" s="6">
        <f>F210*G210</f>
        <v>0</v>
      </c>
      <c r="I210" s="6">
        <f>H210*12/100</f>
        <v>0</v>
      </c>
      <c r="J210" s="6">
        <f>H210+I210</f>
        <v>0</v>
      </c>
    </row>
    <row r="211" spans="1:10" x14ac:dyDescent="0.25">
      <c r="A211" s="72"/>
      <c r="B211" s="99"/>
      <c r="C211" s="97"/>
      <c r="D211" s="50" t="s">
        <v>11</v>
      </c>
      <c r="E211" s="41" t="s">
        <v>16</v>
      </c>
      <c r="F211" s="5">
        <v>30</v>
      </c>
      <c r="G211" s="6">
        <v>0</v>
      </c>
      <c r="H211" s="6">
        <f>F211*G211</f>
        <v>0</v>
      </c>
      <c r="I211" s="6">
        <f>H211*12/100</f>
        <v>0</v>
      </c>
      <c r="J211" s="6">
        <f>H211+I211</f>
        <v>0</v>
      </c>
    </row>
    <row r="212" spans="1:10" x14ac:dyDescent="0.25">
      <c r="A212" s="98"/>
      <c r="B212" s="99"/>
      <c r="C212" s="97"/>
      <c r="D212" s="51" t="s">
        <v>12</v>
      </c>
      <c r="E212" s="12" t="s">
        <v>16</v>
      </c>
      <c r="F212" s="12">
        <v>30</v>
      </c>
      <c r="G212" s="25">
        <f>SUM(G209:G211)</f>
        <v>0</v>
      </c>
      <c r="H212" s="25">
        <f>SUM(H209:H211)</f>
        <v>0</v>
      </c>
      <c r="I212" s="25">
        <f>SUM(I209:I211)</f>
        <v>0</v>
      </c>
      <c r="J212" s="25">
        <f>SUM(J209:J211)</f>
        <v>0</v>
      </c>
    </row>
    <row r="213" spans="1:10" ht="15.75" thickBot="1" x14ac:dyDescent="0.3">
      <c r="A213" s="12"/>
      <c r="B213" s="11"/>
      <c r="C213" s="13"/>
      <c r="D213" s="13"/>
      <c r="E213" s="5"/>
      <c r="F213" s="5"/>
      <c r="G213" s="6"/>
      <c r="H213" s="10"/>
      <c r="I213" s="29"/>
      <c r="J213" s="38"/>
    </row>
    <row r="214" spans="1:10" s="1" customFormat="1" ht="15.75" thickBot="1" x14ac:dyDescent="0.3">
      <c r="A214" s="4" t="s">
        <v>40</v>
      </c>
      <c r="B214" s="4"/>
      <c r="C214" s="4"/>
      <c r="D214" s="4"/>
      <c r="E214" s="4"/>
      <c r="F214" s="64">
        <f>F15+F20+F26+F32+F37+F43+F49+F54+F60+F67+F73+F80+F87+F93+F99+F107+F114+F122+F130+F137+F145+F151+F156+F162+F168+F173+F179+F185+F190+F196+F202+F207+F212</f>
        <v>2930</v>
      </c>
      <c r="G214" s="57"/>
      <c r="H214" s="57">
        <f>H15+H20+H26+H32+H37+H43+H49+H54+H60+H67+H73+H80+H87+H93+H99+H107+H114+H122+H130+H137+H145+H151+H156+H162+H168+H173+H179+H185+H190+H196+H202+H207+H212</f>
        <v>0</v>
      </c>
      <c r="I214" s="57">
        <f>I15+I20+I26+I32+I37+I43+I49+I54+I60+I67+I73+I80+I87+I93+I99+I107+I114+I122+I130+I137+I145+I151+I156+I162+I168+I173+I179+I185+I190+I196+I202+I207+I212</f>
        <v>0</v>
      </c>
      <c r="J214" s="57">
        <f>J15+J20+J26+J32+J37+J43+J49+J54+J60+J67+J73+J80+J87+J93+J99+J107+J114+J122+J130+J137+J145+J151+J156+J162+J168+J173+J179+J185+J190+J196+J202+J207+J212</f>
        <v>0</v>
      </c>
    </row>
    <row r="215" spans="1:10" x14ac:dyDescent="0.25">
      <c r="D215" s="59"/>
      <c r="F215" s="63"/>
    </row>
    <row r="216" spans="1:10" ht="15.75" thickBot="1" x14ac:dyDescent="0.3">
      <c r="F216" s="45"/>
    </row>
    <row r="217" spans="1:10" ht="16.5" thickBot="1" x14ac:dyDescent="0.3">
      <c r="A217" s="65" t="s">
        <v>35</v>
      </c>
      <c r="B217" s="4"/>
      <c r="C217" s="4"/>
      <c r="D217" s="4"/>
      <c r="E217" s="4"/>
      <c r="F217" s="46">
        <f>F214</f>
        <v>2930</v>
      </c>
      <c r="G217" s="4"/>
      <c r="H217" s="57">
        <f>H214</f>
        <v>0</v>
      </c>
      <c r="I217" s="57">
        <f>I214</f>
        <v>0</v>
      </c>
      <c r="J217" s="57">
        <f>J214</f>
        <v>0</v>
      </c>
    </row>
    <row r="218" spans="1:10" ht="15.75" x14ac:dyDescent="0.25">
      <c r="A218" s="1"/>
      <c r="B218" s="1"/>
      <c r="C218" s="1"/>
      <c r="D218" s="1"/>
      <c r="E218" s="1"/>
      <c r="F218" s="61"/>
      <c r="G218" s="1"/>
      <c r="H218" s="62"/>
      <c r="I218" s="62"/>
      <c r="J218" s="62"/>
    </row>
    <row r="219" spans="1:10" ht="15.75" thickBot="1" x14ac:dyDescent="0.3">
      <c r="F219" s="42"/>
    </row>
    <row r="220" spans="1:10" ht="16.5" thickBot="1" x14ac:dyDescent="0.3">
      <c r="A220" s="65" t="s">
        <v>46</v>
      </c>
      <c r="B220" s="4"/>
      <c r="C220" s="4"/>
      <c r="D220" s="4"/>
      <c r="E220" s="4"/>
      <c r="F220" s="46">
        <f>F217*12</f>
        <v>35160</v>
      </c>
      <c r="G220" s="4"/>
      <c r="H220" s="57">
        <f>H217*12</f>
        <v>0</v>
      </c>
      <c r="I220" s="57">
        <f>I217*12</f>
        <v>0</v>
      </c>
      <c r="J220" s="57">
        <f>J217*12</f>
        <v>0</v>
      </c>
    </row>
    <row r="221" spans="1:10" x14ac:dyDescent="0.25">
      <c r="F221" s="42"/>
    </row>
    <row r="222" spans="1:10" x14ac:dyDescent="0.25">
      <c r="F222" s="42"/>
    </row>
    <row r="223" spans="1:10" x14ac:dyDescent="0.25">
      <c r="F223" s="42"/>
    </row>
    <row r="224" spans="1:10" x14ac:dyDescent="0.25">
      <c r="A224" s="1" t="s">
        <v>43</v>
      </c>
    </row>
    <row r="225" spans="1:1" x14ac:dyDescent="0.25">
      <c r="A225" s="1" t="s">
        <v>41</v>
      </c>
    </row>
  </sheetData>
  <mergeCells count="67">
    <mergeCell ref="A181:A196"/>
    <mergeCell ref="C187:C190"/>
    <mergeCell ref="C170:C173"/>
    <mergeCell ref="B147:B162"/>
    <mergeCell ref="B164:B179"/>
    <mergeCell ref="C175:C179"/>
    <mergeCell ref="C139:C145"/>
    <mergeCell ref="A198:A212"/>
    <mergeCell ref="B198:B212"/>
    <mergeCell ref="C199:C202"/>
    <mergeCell ref="C204:C207"/>
    <mergeCell ref="C209:C212"/>
    <mergeCell ref="C182:C185"/>
    <mergeCell ref="C109:C114"/>
    <mergeCell ref="A101:A122"/>
    <mergeCell ref="B101:B122"/>
    <mergeCell ref="C116:C122"/>
    <mergeCell ref="C125:C130"/>
    <mergeCell ref="C102:C107"/>
    <mergeCell ref="A147:A162"/>
    <mergeCell ref="C158:C162"/>
    <mergeCell ref="B124:B145"/>
    <mergeCell ref="B181:B196"/>
    <mergeCell ref="C192:C196"/>
    <mergeCell ref="A164:A179"/>
    <mergeCell ref="A124:A145"/>
    <mergeCell ref="C148:C151"/>
    <mergeCell ref="C165:C168"/>
    <mergeCell ref="B28:B43"/>
    <mergeCell ref="B62:B80"/>
    <mergeCell ref="B45:B60"/>
    <mergeCell ref="A28:A43"/>
    <mergeCell ref="A45:A60"/>
    <mergeCell ref="A82:A99"/>
    <mergeCell ref="B82:B99"/>
    <mergeCell ref="C153:C156"/>
    <mergeCell ref="A62:A80"/>
    <mergeCell ref="C75:C80"/>
    <mergeCell ref="C95:C99"/>
    <mergeCell ref="C69:C73"/>
    <mergeCell ref="C63:C67"/>
    <mergeCell ref="C83:C87"/>
    <mergeCell ref="C89:C93"/>
    <mergeCell ref="C132:C137"/>
    <mergeCell ref="J7:J9"/>
    <mergeCell ref="C51:C54"/>
    <mergeCell ref="C56:C60"/>
    <mergeCell ref="C29:C32"/>
    <mergeCell ref="C34:C37"/>
    <mergeCell ref="C39:C43"/>
    <mergeCell ref="C46:C49"/>
    <mergeCell ref="A2:J2"/>
    <mergeCell ref="G7:G9"/>
    <mergeCell ref="A11:A26"/>
    <mergeCell ref="B11:B26"/>
    <mergeCell ref="C17:C20"/>
    <mergeCell ref="C22:C26"/>
    <mergeCell ref="C12:C15"/>
    <mergeCell ref="A3:J3"/>
    <mergeCell ref="A4:J4"/>
    <mergeCell ref="E7:E9"/>
    <mergeCell ref="H7:H9"/>
    <mergeCell ref="I7:I9"/>
    <mergeCell ref="A5:J5"/>
    <mergeCell ref="F7:F9"/>
    <mergeCell ref="A7:A9"/>
    <mergeCell ref="B7:D9"/>
  </mergeCells>
  <phoneticPr fontId="0" type="noConversion"/>
  <pageMargins left="0.73" right="0.35" top="0.78740157499999996" bottom="0.78740157499999996" header="0.3" footer="0.3"/>
  <pageSetup paperSize="9" scale="95" orientation="portrait" r:id="rId1"/>
  <headerFoot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Katerina Novakova</dc:creator>
  <cp:lastModifiedBy>Jana Menclova</cp:lastModifiedBy>
  <cp:lastPrinted>2024-02-09T13:29:00Z</cp:lastPrinted>
  <dcterms:created xsi:type="dcterms:W3CDTF">2023-11-29T12:14:44Z</dcterms:created>
  <dcterms:modified xsi:type="dcterms:W3CDTF">2024-02-10T12:33:04Z</dcterms:modified>
</cp:coreProperties>
</file>